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activeTab="0"/>
  </bookViews>
  <sheets>
    <sheet name="Jwp_Betul" sheetId="1" r:id="rId1"/>
    <sheet name="Markah" sheetId="2" r:id="rId2"/>
    <sheet name="Analisis" sheetId="3" r:id="rId3"/>
  </sheets>
  <definedNames>
    <definedName name="Bil_K">'Jwp_Betul'!$O$9</definedName>
    <definedName name="Bil_Murid">'Jwp_Betul'!$L$8</definedName>
    <definedName name="JwpB1">'Jwp_Betul'!$B$4</definedName>
    <definedName name="JwpB10">'Jwp_Betul'!$B$13</definedName>
    <definedName name="JwpB11">'Jwp_Betul'!$B$14</definedName>
    <definedName name="JwpB12">'Jwp_Betul'!$B$15</definedName>
    <definedName name="JwpB13">'Jwp_Betul'!$B$16</definedName>
    <definedName name="JwpB14">'Jwp_Betul'!$B$17</definedName>
    <definedName name="JwpB15">'Jwp_Betul'!$B$18</definedName>
    <definedName name="JwpB16">'Jwp_Betul'!$B$19</definedName>
    <definedName name="JwpB17">'Jwp_Betul'!$B$20</definedName>
    <definedName name="JwpB18">'Jwp_Betul'!$B$21</definedName>
    <definedName name="JwpB19">'Jwp_Betul'!$B$22</definedName>
    <definedName name="JwpB2">'Jwp_Betul'!$B$5</definedName>
    <definedName name="JwpB20">'Jwp_Betul'!$B$23</definedName>
    <definedName name="JwpB21">'Jwp_Betul'!$E$4</definedName>
    <definedName name="JwpB22">'Jwp_Betul'!$E$5</definedName>
    <definedName name="JwpB23">'Jwp_Betul'!$E$6</definedName>
    <definedName name="JwpB24">'Jwp_Betul'!$E$7</definedName>
    <definedName name="JwpB25">'Jwp_Betul'!$E$8</definedName>
    <definedName name="JwpB26">'Jwp_Betul'!$E$9</definedName>
    <definedName name="JwpB27">'Jwp_Betul'!$E$10</definedName>
    <definedName name="JwpB28">'Jwp_Betul'!$E$11</definedName>
    <definedName name="JwpB29">'Jwp_Betul'!$E$12</definedName>
    <definedName name="JwpB3">'Jwp_Betul'!$B$6</definedName>
    <definedName name="JwpB30">'Jwp_Betul'!$E$13</definedName>
    <definedName name="JwpB31">'Jwp_Betul'!$E$14</definedName>
    <definedName name="JwpB32">'Jwp_Betul'!$E$15</definedName>
    <definedName name="JwpB33">'Jwp_Betul'!$E$16</definedName>
    <definedName name="JwpB34">'Jwp_Betul'!$E$17</definedName>
    <definedName name="JwpB35">'Jwp_Betul'!$E$18</definedName>
    <definedName name="JwpB36">'Jwp_Betul'!$E$19</definedName>
    <definedName name="JwpB37">'Jwp_Betul'!$E$20</definedName>
    <definedName name="JwpB38">'Jwp_Betul'!$E$21</definedName>
    <definedName name="JwpB39">'Jwp_Betul'!$E$22</definedName>
    <definedName name="JwpB4">'Jwp_Betul'!$B$7</definedName>
    <definedName name="JwpB40">'Jwp_Betul'!$E$23</definedName>
    <definedName name="JwpB41">'Jwp_Betul'!$H$4</definedName>
    <definedName name="JwpB42">'Jwp_Betul'!$H$5</definedName>
    <definedName name="JwpB43">'Jwp_Betul'!$H$6</definedName>
    <definedName name="JwpB44">'Jwp_Betul'!$H$7</definedName>
    <definedName name="JwpB45">'Jwp_Betul'!$H$8</definedName>
    <definedName name="JwpB46">'Jwp_Betul'!$H$9</definedName>
    <definedName name="JwpB47">'Jwp_Betul'!$H$10</definedName>
    <definedName name="JwpB48">'Jwp_Betul'!$H$11</definedName>
    <definedName name="JwpB49">'Jwp_Betul'!$H$12</definedName>
    <definedName name="JwpB5">'Jwp_Betul'!$B$8</definedName>
    <definedName name="JwpB50">'Jwp_Betul'!$H$13</definedName>
    <definedName name="JwpB51">'Jwp_Betul'!$H$14</definedName>
    <definedName name="JwpB52">'Jwp_Betul'!$H$15</definedName>
    <definedName name="JwpB53">'Jwp_Betul'!$H$16</definedName>
    <definedName name="JwpB54">'Jwp_Betul'!$H$17</definedName>
    <definedName name="JwpB55">'Jwp_Betul'!$H$18</definedName>
    <definedName name="JwpB56">'Jwp_Betul'!$H$19</definedName>
    <definedName name="JwpB57">'Jwp_Betul'!$H$20</definedName>
    <definedName name="JwpB58">'Jwp_Betul'!$H$21</definedName>
    <definedName name="JwpB59">'Jwp_Betul'!$H$22</definedName>
    <definedName name="JwpB6">'Jwp_Betul'!$B$9</definedName>
    <definedName name="JwpB60">'Jwp_Betul'!$H$23</definedName>
    <definedName name="JwpB7">'Jwp_Betul'!$B$10</definedName>
    <definedName name="JwpB8">'Jwp_Betul'!$B$11</definedName>
    <definedName name="JwpB9">'Jwp_Betul'!$B$12</definedName>
    <definedName name="K_1">'Jwp_Betul'!$L$9</definedName>
    <definedName name="K_2">'Jwp_Betul'!$L$10</definedName>
    <definedName name="K_3">'Jwp_Betul'!$L$11</definedName>
    <definedName name="K_4">'Jwp_Betul'!$L$12</definedName>
    <definedName name="r_t_1">'Jwp_Betul'!$L$15</definedName>
  </definedNames>
  <calcPr fullCalcOnLoad="1"/>
</workbook>
</file>

<file path=xl/sharedStrings.xml><?xml version="1.0" encoding="utf-8"?>
<sst xmlns="http://schemas.openxmlformats.org/spreadsheetml/2006/main" count="295" uniqueCount="103">
  <si>
    <t>No Soalan</t>
  </si>
  <si>
    <t>Jawapan Betul</t>
  </si>
  <si>
    <t>Nama Ujian:</t>
  </si>
  <si>
    <t>Nama Murid</t>
  </si>
  <si>
    <t>B</t>
  </si>
  <si>
    <t>A</t>
  </si>
  <si>
    <t>D</t>
  </si>
  <si>
    <t>C</t>
  </si>
  <si>
    <t>Markah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</si>
  <si>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</si>
  <si>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</si>
  <si>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</si>
  <si>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</si>
  <si>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</si>
  <si>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</si>
  <si>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</si>
  <si>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</si>
  <si>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</si>
  <si>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</si>
  <si>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</si>
  <si>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</si>
  <si>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</si>
  <si>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</si>
  <si>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</si>
  <si>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</si>
  <si>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</si>
  <si>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</si>
  <si>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</si>
  <si>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</si>
  <si>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</si>
  <si>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</si>
  <si>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</si>
  <si>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</si>
  <si>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</si>
  <si>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</si>
  <si>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</si>
  <si>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</si>
  <si>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</si>
  <si>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</si>
  <si>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</si>
  <si>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</si>
  <si>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</si>
  <si>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</si>
  <si>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</si>
  <si>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</si>
  <si>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</si>
  <si>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</si>
  <si>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</si>
  <si>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</si>
  <si>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</si>
  <si>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</si>
  <si>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</si>
  <si>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</si>
  <si>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</si>
  <si>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</si>
  <si>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</si>
  <si>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</si>
  <si>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</si>
  <si>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</si>
  <si>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</si>
  <si>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</si>
  <si>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</si>
  <si>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</si>
  <si>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</si>
  <si>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</si>
  <si>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</si>
  <si>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</si>
  <si>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</si>
  <si>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</si>
  <si>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=</t>
  </si>
  <si>
    <t>Catatan:</t>
  </si>
  <si>
    <t>1. Jika bilangan murid melebihi 60,</t>
  </si>
  <si>
    <t xml:space="preserve"> analisis adalah berasaskan sampel besar (27%)</t>
  </si>
  <si>
    <t>2. Sebaliknya, analisis adalah berasaskan sampel kecil (50%)</t>
  </si>
  <si>
    <t>K1</t>
  </si>
  <si>
    <t>K2</t>
  </si>
  <si>
    <t>K3</t>
  </si>
  <si>
    <t>K4</t>
  </si>
  <si>
    <t>Jawapan</t>
  </si>
  <si>
    <t>Peratusan</t>
  </si>
  <si>
    <t>%</t>
  </si>
  <si>
    <t>Bilangan</t>
  </si>
  <si>
    <t>ITEM</t>
  </si>
  <si>
    <t>Jumlah</t>
  </si>
  <si>
    <t>Tidak Jawab</t>
  </si>
  <si>
    <t>Analisis Peratus Respond Untuk Setiap Pilihan Jawapan</t>
  </si>
  <si>
    <t>Tb</t>
  </si>
  <si>
    <t>Rb</t>
  </si>
  <si>
    <t>Julat Tb</t>
  </si>
  <si>
    <t>Julat Rb</t>
  </si>
  <si>
    <t>Tb + Rb</t>
  </si>
  <si>
    <t>Tb - Rb</t>
  </si>
  <si>
    <t>Analisis Indek Kesukaran (P) dan Indek Diskriminasi (D) Setiap Soalan</t>
  </si>
  <si>
    <t>Langkah-langkah Pelaksanaan</t>
  </si>
  <si>
    <t>1. Masukkan jawapan betul untuk setiap soalan pada Lembaran Jwp_Betul</t>
  </si>
  <si>
    <t>2. Klik Lembaran [Markah] dan masukkan Nama Murid (Opsyenal), Markah dan Jawapan Murid</t>
  </si>
  <si>
    <t>3. Klik butang [Sort Markah]</t>
  </si>
  <si>
    <t>4. Akses Lembaran Analisis untuk mendapatkan analisis yang dikehendaki</t>
  </si>
  <si>
    <t xml:space="preserve">Peperiksaan Akhir Tahun 2010 </t>
  </si>
  <si>
    <t>P = (Tb + Rb)/N</t>
  </si>
  <si>
    <t>D = (Tb - Rb)/(N/2)</t>
  </si>
  <si>
    <t>Bil Murid, N</t>
  </si>
  <si>
    <t>T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</si>
</sst>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Arial Narrow"/>
      <family val="2"/>
    </font>
    <font>
      <sz val="11"/>
      <color theme="1"/>
      <name val="Arial Narrow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8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49" fillId="16" borderId="0" xfId="0" applyFont="1" applyFill="1" applyAlignment="1">
      <alignment/>
    </xf>
    <xf numFmtId="0" fontId="50" fillId="16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 quotePrefix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 quotePrefix="1">
      <alignment/>
    </xf>
    <xf numFmtId="0" fontId="50" fillId="0" borderId="0" xfId="0" applyFont="1" applyFill="1" applyBorder="1" applyAlignment="1">
      <alignment horizontal="right"/>
    </xf>
    <xf numFmtId="0" fontId="50" fillId="5" borderId="0" xfId="0" applyFont="1" applyFill="1" applyAlignment="1">
      <alignment/>
    </xf>
    <xf numFmtId="0" fontId="50" fillId="5" borderId="0" xfId="0" applyFont="1" applyFill="1" applyBorder="1" applyAlignment="1">
      <alignment horizontal="left"/>
    </xf>
    <xf numFmtId="0" fontId="49" fillId="5" borderId="0" xfId="0" applyFont="1" applyFill="1" applyBorder="1" applyAlignment="1">
      <alignment horizontal="left"/>
    </xf>
    <xf numFmtId="0" fontId="3" fillId="0" borderId="10" xfId="55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22" fillId="7" borderId="10" xfId="0" applyFont="1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0" fontId="22" fillId="37" borderId="10" xfId="0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left" indent="3"/>
    </xf>
    <xf numFmtId="2" fontId="0" fillId="6" borderId="10" xfId="0" applyNumberFormat="1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4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2.00390625" style="1" customWidth="1"/>
    <col min="2" max="2" width="8.57421875" style="1" bestFit="1" customWidth="1"/>
    <col min="3" max="3" width="5.28125" style="0" customWidth="1"/>
    <col min="4" max="4" width="11.140625" style="1" customWidth="1"/>
    <col min="5" max="5" width="8.57421875" style="1" bestFit="1" customWidth="1"/>
    <col min="6" max="6" width="4.57421875" style="0" customWidth="1"/>
    <col min="7" max="7" width="9.8515625" style="1" bestFit="1" customWidth="1"/>
    <col min="8" max="8" width="8.57421875" style="1" bestFit="1" customWidth="1"/>
    <col min="9" max="9" width="4.421875" style="0" customWidth="1"/>
    <col min="10" max="10" width="10.421875" style="0" customWidth="1"/>
    <col min="11" max="11" width="3.00390625" style="0" customWidth="1"/>
    <col min="13" max="13" width="9.8515625" style="0" bestFit="1" customWidth="1"/>
    <col min="14" max="14" width="2.00390625" style="0" bestFit="1" customWidth="1"/>
    <col min="15" max="15" width="3.00390625" style="0" bestFit="1" customWidth="1"/>
    <col min="16" max="16" width="9.140625" style="0" customWidth="1"/>
  </cols>
  <sheetData>
    <row r="1" spans="1:17" ht="15">
      <c r="A1" s="7" t="s">
        <v>2</v>
      </c>
      <c r="B1" s="35" t="s">
        <v>98</v>
      </c>
      <c r="C1" s="32"/>
      <c r="D1" s="33"/>
      <c r="E1" s="33"/>
      <c r="F1" s="32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</row>
    <row r="2" ht="15">
      <c r="A2" s="3"/>
    </row>
    <row r="3" spans="1:17" ht="16.5">
      <c r="A3" s="19" t="s">
        <v>0</v>
      </c>
      <c r="B3" s="18" t="s">
        <v>78</v>
      </c>
      <c r="D3" s="19" t="s">
        <v>0</v>
      </c>
      <c r="E3" s="18" t="s">
        <v>78</v>
      </c>
      <c r="G3" s="19" t="s">
        <v>0</v>
      </c>
      <c r="H3" s="18" t="s">
        <v>78</v>
      </c>
      <c r="J3" s="20" t="s">
        <v>70</v>
      </c>
      <c r="K3" s="21"/>
      <c r="L3" s="21"/>
      <c r="M3" s="21"/>
      <c r="N3" s="21"/>
      <c r="O3" s="21"/>
      <c r="P3" s="21"/>
      <c r="Q3" s="21"/>
    </row>
    <row r="4" spans="1:17" ht="16.5">
      <c r="A4" s="2">
        <v>1</v>
      </c>
      <c r="B4" s="34" t="s">
        <v>102</v>
      </c>
      <c r="D4" s="2">
        <v>21</v>
      </c>
      <c r="E4" s="34" t="s">
        <v>102</v>
      </c>
      <c r="G4" s="2">
        <v>41</v>
      </c>
      <c r="H4" s="34" t="s">
        <v>102</v>
      </c>
      <c r="J4" s="21" t="s">
        <v>71</v>
      </c>
      <c r="K4" s="21"/>
      <c r="L4" s="21"/>
      <c r="M4" s="21"/>
      <c r="N4" s="21"/>
      <c r="O4" s="21"/>
      <c r="P4" s="21"/>
      <c r="Q4" s="21"/>
    </row>
    <row r="5" spans="1:17" ht="16.5">
      <c r="A5" s="2">
        <v>2</v>
      </c>
      <c r="B5" s="34" t="s">
        <v>102</v>
      </c>
      <c r="D5" s="2">
        <v>22</v>
      </c>
      <c r="E5" s="34" t="s">
        <v>102</v>
      </c>
      <c r="G5" s="2">
        <v>42</v>
      </c>
      <c r="H5" s="34" t="s">
        <v>102</v>
      </c>
      <c r="J5" s="21" t="s">
        <v>72</v>
      </c>
      <c r="K5" s="21"/>
      <c r="L5" s="21"/>
      <c r="M5" s="21"/>
      <c r="N5" s="21"/>
      <c r="O5" s="21"/>
      <c r="P5" s="21"/>
      <c r="Q5" s="21"/>
    </row>
    <row r="6" spans="1:17" ht="16.5">
      <c r="A6" s="2">
        <v>3</v>
      </c>
      <c r="B6" s="34" t="s">
        <v>102</v>
      </c>
      <c r="D6" s="2">
        <v>23</v>
      </c>
      <c r="E6" s="34" t="s">
        <v>102</v>
      </c>
      <c r="G6" s="2">
        <v>43</v>
      </c>
      <c r="H6" s="34" t="s">
        <v>102</v>
      </c>
      <c r="J6" s="21" t="s">
        <v>73</v>
      </c>
      <c r="K6" s="21"/>
      <c r="L6" s="21"/>
      <c r="M6" s="21"/>
      <c r="N6" s="21"/>
      <c r="O6" s="21"/>
      <c r="P6" s="21"/>
      <c r="Q6" s="21"/>
    </row>
    <row r="7" spans="1:17" ht="16.5">
      <c r="A7" s="2">
        <v>4</v>
      </c>
      <c r="B7" s="34" t="s">
        <v>102</v>
      </c>
      <c r="D7" s="2">
        <v>24</v>
      </c>
      <c r="E7" s="34" t="s">
        <v>102</v>
      </c>
      <c r="G7" s="2">
        <v>44</v>
      </c>
      <c r="H7" s="34" t="s">
        <v>102</v>
      </c>
      <c r="J7" s="22"/>
      <c r="K7" s="22"/>
      <c r="L7" s="22"/>
      <c r="M7" s="22"/>
      <c r="N7" s="22"/>
      <c r="O7" s="22"/>
      <c r="P7" s="22"/>
      <c r="Q7" s="22"/>
    </row>
    <row r="8" spans="1:16" ht="16.5">
      <c r="A8" s="2">
        <v>5</v>
      </c>
      <c r="B8" s="34" t="s">
        <v>102</v>
      </c>
      <c r="D8" s="2">
        <v>25</v>
      </c>
      <c r="E8" s="34" t="s">
        <v>102</v>
      </c>
      <c r="G8" s="2">
        <v>45</v>
      </c>
      <c r="H8" s="34" t="s">
        <v>102</v>
      </c>
      <c r="J8" s="23" t="s">
        <v>101</v>
      </c>
      <c r="K8" s="24" t="s">
        <v>69</v>
      </c>
      <c r="L8" s="25">
        <f>COUNTA(Markah!B2:B2000)</f>
        <v>0</v>
      </c>
      <c r="M8" s="22" t="s">
        <v>79</v>
      </c>
      <c r="N8" s="24" t="s">
        <v>69</v>
      </c>
      <c r="O8" s="25">
        <f>IF(L8&gt;60,27,50)</f>
        <v>50</v>
      </c>
      <c r="P8" s="26" t="s">
        <v>80</v>
      </c>
    </row>
    <row r="9" spans="1:16" ht="16.5">
      <c r="A9" s="2">
        <v>6</v>
      </c>
      <c r="B9" s="34" t="s">
        <v>102</v>
      </c>
      <c r="D9" s="2">
        <v>26</v>
      </c>
      <c r="E9" s="34" t="s">
        <v>102</v>
      </c>
      <c r="G9" s="2">
        <v>46</v>
      </c>
      <c r="H9" s="34" t="s">
        <v>102</v>
      </c>
      <c r="J9" s="27" t="s">
        <v>74</v>
      </c>
      <c r="K9" s="24" t="s">
        <v>69</v>
      </c>
      <c r="L9" s="25">
        <v>2</v>
      </c>
      <c r="M9" s="22" t="s">
        <v>81</v>
      </c>
      <c r="N9" s="24" t="s">
        <v>69</v>
      </c>
      <c r="O9" s="25">
        <f>INT(O8/100*L8)</f>
        <v>0</v>
      </c>
      <c r="P9" s="22"/>
    </row>
    <row r="10" spans="1:16" ht="16.5">
      <c r="A10" s="2">
        <v>7</v>
      </c>
      <c r="B10" s="34" t="s">
        <v>102</v>
      </c>
      <c r="D10" s="2">
        <v>27</v>
      </c>
      <c r="E10" s="34" t="s">
        <v>102</v>
      </c>
      <c r="G10" s="2">
        <v>47</v>
      </c>
      <c r="H10" s="34" t="s">
        <v>102</v>
      </c>
      <c r="J10" s="27" t="s">
        <v>75</v>
      </c>
      <c r="K10" s="24" t="s">
        <v>69</v>
      </c>
      <c r="L10" s="25">
        <f>L9+O9-1</f>
        <v>1</v>
      </c>
      <c r="M10" s="22"/>
      <c r="N10" s="22"/>
      <c r="O10" s="22"/>
      <c r="P10" s="22"/>
    </row>
    <row r="11" spans="1:16" ht="16.5">
      <c r="A11" s="2">
        <v>8</v>
      </c>
      <c r="B11" s="34" t="s">
        <v>102</v>
      </c>
      <c r="D11" s="2">
        <v>28</v>
      </c>
      <c r="E11" s="34" t="s">
        <v>102</v>
      </c>
      <c r="G11" s="2">
        <v>48</v>
      </c>
      <c r="H11" s="34" t="s">
        <v>102</v>
      </c>
      <c r="J11" s="27" t="s">
        <v>76</v>
      </c>
      <c r="K11" s="24" t="s">
        <v>69</v>
      </c>
      <c r="L11" s="25">
        <f>L12-O9+1</f>
        <v>2</v>
      </c>
      <c r="M11" s="22"/>
      <c r="N11" s="22"/>
      <c r="O11" s="22"/>
      <c r="P11" s="22"/>
    </row>
    <row r="12" spans="1:16" ht="16.5">
      <c r="A12" s="2">
        <v>9</v>
      </c>
      <c r="B12" s="34" t="s">
        <v>102</v>
      </c>
      <c r="D12" s="2">
        <v>29</v>
      </c>
      <c r="E12" s="34" t="s">
        <v>102</v>
      </c>
      <c r="G12" s="2">
        <v>49</v>
      </c>
      <c r="H12" s="34" t="s">
        <v>102</v>
      </c>
      <c r="J12" s="27" t="s">
        <v>77</v>
      </c>
      <c r="K12" s="24" t="s">
        <v>69</v>
      </c>
      <c r="L12" s="25">
        <f>K_1+L8-1</f>
        <v>1</v>
      </c>
      <c r="M12" s="22"/>
      <c r="N12" s="22"/>
      <c r="O12" s="22"/>
      <c r="P12" s="22"/>
    </row>
    <row r="13" spans="1:8" ht="15">
      <c r="A13" s="2">
        <v>10</v>
      </c>
      <c r="B13" s="34" t="s">
        <v>102</v>
      </c>
      <c r="D13" s="2">
        <v>30</v>
      </c>
      <c r="E13" s="34" t="s">
        <v>102</v>
      </c>
      <c r="G13" s="2">
        <v>50</v>
      </c>
      <c r="H13" s="34" t="s">
        <v>102</v>
      </c>
    </row>
    <row r="14" spans="1:21" ht="16.5">
      <c r="A14" s="2">
        <v>11</v>
      </c>
      <c r="B14" s="34" t="s">
        <v>102</v>
      </c>
      <c r="D14" s="2">
        <v>31</v>
      </c>
      <c r="E14" s="34" t="s">
        <v>102</v>
      </c>
      <c r="G14" s="2">
        <v>51</v>
      </c>
      <c r="H14" s="34" t="s">
        <v>102</v>
      </c>
      <c r="J14" s="30" t="s">
        <v>93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2"/>
    </row>
    <row r="15" spans="1:21" ht="16.5">
      <c r="A15" s="2">
        <v>12</v>
      </c>
      <c r="B15" s="34" t="s">
        <v>102</v>
      </c>
      <c r="D15" s="2">
        <v>32</v>
      </c>
      <c r="E15" s="34" t="s">
        <v>102</v>
      </c>
      <c r="G15" s="2">
        <v>52</v>
      </c>
      <c r="H15" s="34" t="s">
        <v>102</v>
      </c>
      <c r="J15" s="29" t="s">
        <v>94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2"/>
    </row>
    <row r="16" spans="1:21" ht="16.5">
      <c r="A16" s="2">
        <v>13</v>
      </c>
      <c r="B16" s="34" t="s">
        <v>102</v>
      </c>
      <c r="D16" s="2">
        <v>33</v>
      </c>
      <c r="E16" s="34" t="s">
        <v>102</v>
      </c>
      <c r="G16" s="2">
        <v>53</v>
      </c>
      <c r="H16" s="34" t="s">
        <v>102</v>
      </c>
      <c r="J16" s="28" t="s">
        <v>95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2"/>
    </row>
    <row r="17" spans="1:21" ht="16.5">
      <c r="A17" s="2">
        <v>14</v>
      </c>
      <c r="B17" s="34" t="s">
        <v>102</v>
      </c>
      <c r="D17" s="2">
        <v>34</v>
      </c>
      <c r="E17" s="34" t="s">
        <v>102</v>
      </c>
      <c r="G17" s="2">
        <v>54</v>
      </c>
      <c r="H17" s="34" t="s">
        <v>102</v>
      </c>
      <c r="J17" s="28" t="s">
        <v>96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2"/>
    </row>
    <row r="18" spans="1:21" ht="16.5">
      <c r="A18" s="2">
        <v>15</v>
      </c>
      <c r="B18" s="34" t="s">
        <v>102</v>
      </c>
      <c r="D18" s="2">
        <v>35</v>
      </c>
      <c r="E18" s="34" t="s">
        <v>102</v>
      </c>
      <c r="G18" s="2">
        <v>55</v>
      </c>
      <c r="H18" s="34" t="s">
        <v>102</v>
      </c>
      <c r="J18" s="28" t="s">
        <v>97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2"/>
    </row>
    <row r="19" spans="1:21" ht="16.5">
      <c r="A19" s="2">
        <v>16</v>
      </c>
      <c r="B19" s="34" t="s">
        <v>102</v>
      </c>
      <c r="D19" s="2">
        <v>36</v>
      </c>
      <c r="E19" s="34" t="s">
        <v>102</v>
      </c>
      <c r="G19" s="2">
        <v>56</v>
      </c>
      <c r="H19" s="34" t="s">
        <v>102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6.5">
      <c r="A20" s="2">
        <v>17</v>
      </c>
      <c r="B20" s="34" t="s">
        <v>102</v>
      </c>
      <c r="D20" s="2">
        <v>37</v>
      </c>
      <c r="E20" s="34" t="s">
        <v>102</v>
      </c>
      <c r="G20" s="2">
        <v>57</v>
      </c>
      <c r="H20" s="34" t="s">
        <v>102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8" ht="15">
      <c r="A21" s="2">
        <v>18</v>
      </c>
      <c r="B21" s="34" t="s">
        <v>102</v>
      </c>
      <c r="D21" s="2">
        <v>38</v>
      </c>
      <c r="E21" s="34" t="s">
        <v>102</v>
      </c>
      <c r="G21" s="2">
        <v>58</v>
      </c>
      <c r="H21" s="34" t="s">
        <v>102</v>
      </c>
    </row>
    <row r="22" spans="1:8" ht="15">
      <c r="A22" s="2">
        <v>19</v>
      </c>
      <c r="B22" s="34" t="s">
        <v>102</v>
      </c>
      <c r="D22" s="2">
        <v>39</v>
      </c>
      <c r="E22" s="34" t="s">
        <v>102</v>
      </c>
      <c r="G22" s="2">
        <v>59</v>
      </c>
      <c r="H22" s="34" t="s">
        <v>102</v>
      </c>
    </row>
    <row r="23" spans="1:8" ht="15">
      <c r="A23" s="2">
        <v>20</v>
      </c>
      <c r="B23" s="34" t="s">
        <v>102</v>
      </c>
      <c r="D23" s="2">
        <v>40</v>
      </c>
      <c r="E23" s="34" t="s">
        <v>102</v>
      </c>
      <c r="G23" s="2">
        <v>60</v>
      </c>
      <c r="H23" s="34" t="s">
        <v>102</v>
      </c>
    </row>
    <row r="24" spans="1:8" s="5" customFormat="1" ht="15">
      <c r="A24" s="4"/>
      <c r="B24" s="4"/>
      <c r="D24" s="4"/>
      <c r="E24" s="4"/>
      <c r="G24" s="4"/>
      <c r="H24" s="4"/>
    </row>
    <row r="25" spans="1:8" s="5" customFormat="1" ht="15">
      <c r="A25" s="4"/>
      <c r="B25" s="4"/>
      <c r="D25" s="4"/>
      <c r="E25" s="4"/>
      <c r="G25" s="4"/>
      <c r="H25" s="4"/>
    </row>
    <row r="26" spans="1:8" s="5" customFormat="1" ht="15">
      <c r="A26" s="4"/>
      <c r="B26" s="4"/>
      <c r="D26" s="4"/>
      <c r="E26" s="4"/>
      <c r="G26" s="4"/>
      <c r="H26" s="4"/>
    </row>
    <row r="27" spans="1:8" s="5" customFormat="1" ht="15">
      <c r="A27" s="4"/>
      <c r="B27" s="4"/>
      <c r="D27" s="4"/>
      <c r="E27" s="4"/>
      <c r="G27" s="4"/>
      <c r="H27" s="4"/>
    </row>
    <row r="28" spans="1:8" s="5" customFormat="1" ht="15">
      <c r="A28" s="4"/>
      <c r="B28" s="4"/>
      <c r="D28" s="4"/>
      <c r="E28" s="4"/>
      <c r="G28" s="4"/>
      <c r="H28" s="4"/>
    </row>
    <row r="29" spans="1:8" s="5" customFormat="1" ht="15">
      <c r="A29" s="4"/>
      <c r="B29" s="4"/>
      <c r="D29" s="4"/>
      <c r="E29" s="4"/>
      <c r="G29" s="4"/>
      <c r="H29" s="4"/>
    </row>
    <row r="30" spans="1:8" s="5" customFormat="1" ht="15">
      <c r="A30" s="4"/>
      <c r="B30" s="4"/>
      <c r="D30" s="4"/>
      <c r="E30" s="4"/>
      <c r="G30" s="4"/>
      <c r="H30" s="4"/>
    </row>
    <row r="31" spans="1:8" s="5" customFormat="1" ht="15">
      <c r="A31" s="4"/>
      <c r="B31" s="4"/>
      <c r="D31" s="4"/>
      <c r="E31" s="4"/>
      <c r="G31" s="4"/>
      <c r="H31" s="4"/>
    </row>
    <row r="32" spans="1:8" s="5" customFormat="1" ht="15">
      <c r="A32" s="4"/>
      <c r="B32" s="4"/>
      <c r="D32" s="4"/>
      <c r="E32" s="4"/>
      <c r="G32" s="4"/>
      <c r="H32" s="4"/>
    </row>
    <row r="33" spans="1:8" s="5" customFormat="1" ht="15">
      <c r="A33" s="4"/>
      <c r="B33" s="4"/>
      <c r="D33" s="4"/>
      <c r="E33" s="4"/>
      <c r="G33" s="4"/>
      <c r="H33" s="4"/>
    </row>
    <row r="34" spans="1:8" s="5" customFormat="1" ht="15">
      <c r="A34" s="4"/>
      <c r="B34" s="4"/>
      <c r="D34" s="4"/>
      <c r="E34" s="4"/>
      <c r="G34" s="4"/>
      <c r="H34" s="4"/>
    </row>
    <row r="35" spans="1:8" s="5" customFormat="1" ht="15">
      <c r="A35" s="4"/>
      <c r="B35" s="4"/>
      <c r="D35" s="4"/>
      <c r="E35" s="4"/>
      <c r="G35" s="4"/>
      <c r="H35" s="4"/>
    </row>
    <row r="36" spans="1:8" s="5" customFormat="1" ht="15">
      <c r="A36" s="4"/>
      <c r="B36" s="4"/>
      <c r="D36" s="4"/>
      <c r="E36" s="4"/>
      <c r="G36" s="4"/>
      <c r="H36" s="4"/>
    </row>
    <row r="37" spans="1:8" s="5" customFormat="1" ht="15">
      <c r="A37" s="4"/>
      <c r="B37" s="4"/>
      <c r="D37" s="4"/>
      <c r="E37" s="4"/>
      <c r="G37" s="4"/>
      <c r="H37" s="4"/>
    </row>
    <row r="38" spans="1:8" s="5" customFormat="1" ht="15">
      <c r="A38" s="4"/>
      <c r="B38" s="4"/>
      <c r="D38" s="4"/>
      <c r="E38" s="4"/>
      <c r="G38" s="4"/>
      <c r="H38" s="4"/>
    </row>
    <row r="39" spans="1:8" s="5" customFormat="1" ht="15">
      <c r="A39" s="4"/>
      <c r="B39" s="4"/>
      <c r="D39" s="4"/>
      <c r="E39" s="4"/>
      <c r="G39" s="4"/>
      <c r="H39" s="4"/>
    </row>
    <row r="40" spans="1:8" s="5" customFormat="1" ht="15">
      <c r="A40" s="4"/>
      <c r="B40" s="4"/>
      <c r="D40" s="4"/>
      <c r="E40" s="4"/>
      <c r="G40" s="4"/>
      <c r="H40" s="4"/>
    </row>
    <row r="41" spans="1:8" s="5" customFormat="1" ht="15">
      <c r="A41" s="4"/>
      <c r="B41" s="4"/>
      <c r="D41" s="4"/>
      <c r="E41" s="4"/>
      <c r="G41" s="4"/>
      <c r="H41" s="4"/>
    </row>
    <row r="42" spans="1:8" s="5" customFormat="1" ht="15">
      <c r="A42" s="4"/>
      <c r="B42" s="4"/>
      <c r="D42" s="4"/>
      <c r="E42" s="4"/>
      <c r="G42" s="4"/>
      <c r="H42" s="4"/>
    </row>
    <row r="43" spans="1:8" s="5" customFormat="1" ht="15">
      <c r="A43" s="4"/>
      <c r="B43" s="4"/>
      <c r="D43" s="4"/>
      <c r="E43" s="4"/>
      <c r="G43" s="4"/>
      <c r="H43" s="4"/>
    </row>
    <row r="44" spans="1:8" s="5" customFormat="1" ht="15">
      <c r="A44" s="4"/>
      <c r="B44" s="4"/>
      <c r="D44" s="4"/>
      <c r="E44" s="4"/>
      <c r="G44" s="4"/>
      <c r="H44" s="4"/>
    </row>
    <row r="45" spans="1:8" s="5" customFormat="1" ht="15">
      <c r="A45" s="4"/>
      <c r="B45" s="4"/>
      <c r="D45" s="4"/>
      <c r="E45" s="4"/>
      <c r="G45" s="4"/>
      <c r="H45" s="4"/>
    </row>
    <row r="46" spans="1:8" s="5" customFormat="1" ht="15">
      <c r="A46" s="4"/>
      <c r="B46" s="4"/>
      <c r="D46" s="4"/>
      <c r="E46" s="4"/>
      <c r="G46" s="4"/>
      <c r="H46" s="4"/>
    </row>
    <row r="47" spans="1:8" s="5" customFormat="1" ht="15">
      <c r="A47" s="4"/>
      <c r="B47" s="4"/>
      <c r="D47" s="4"/>
      <c r="E47" s="4"/>
      <c r="G47" s="4"/>
      <c r="H47" s="4"/>
    </row>
    <row r="48" spans="1:8" s="5" customFormat="1" ht="15">
      <c r="A48" s="4"/>
      <c r="B48" s="4"/>
      <c r="D48" s="4"/>
      <c r="E48" s="4"/>
      <c r="G48" s="4"/>
      <c r="H48" s="4"/>
    </row>
    <row r="49" spans="1:8" s="5" customFormat="1" ht="15">
      <c r="A49" s="4"/>
      <c r="B49" s="4"/>
      <c r="D49" s="4"/>
      <c r="E49" s="4"/>
      <c r="G49" s="4"/>
      <c r="H49" s="4"/>
    </row>
    <row r="50" spans="1:8" s="5" customFormat="1" ht="15">
      <c r="A50" s="4"/>
      <c r="B50" s="4"/>
      <c r="D50" s="4"/>
      <c r="E50" s="4"/>
      <c r="G50" s="4"/>
      <c r="H50" s="4"/>
    </row>
    <row r="51" spans="1:8" s="5" customFormat="1" ht="15">
      <c r="A51" s="4"/>
      <c r="B51" s="4"/>
      <c r="D51" s="4"/>
      <c r="E51" s="4"/>
      <c r="G51" s="4"/>
      <c r="H51" s="4"/>
    </row>
    <row r="52" spans="1:8" s="5" customFormat="1" ht="15">
      <c r="A52" s="4"/>
      <c r="B52" s="4"/>
      <c r="D52" s="4"/>
      <c r="E52" s="4"/>
      <c r="G52" s="4"/>
      <c r="H52" s="4"/>
    </row>
    <row r="53" spans="1:8" s="5" customFormat="1" ht="15">
      <c r="A53" s="4"/>
      <c r="B53" s="4"/>
      <c r="D53" s="4"/>
      <c r="E53" s="4"/>
      <c r="G53" s="4"/>
      <c r="H53" s="4"/>
    </row>
    <row r="54" spans="1:8" s="5" customFormat="1" ht="15">
      <c r="A54" s="4"/>
      <c r="B54" s="4"/>
      <c r="D54" s="4"/>
      <c r="E54" s="4"/>
      <c r="G54" s="4"/>
      <c r="H54" s="4"/>
    </row>
    <row r="55" spans="1:8" s="5" customFormat="1" ht="15">
      <c r="A55" s="4"/>
      <c r="B55" s="4"/>
      <c r="D55" s="4"/>
      <c r="E55" s="4"/>
      <c r="G55" s="4"/>
      <c r="H55" s="4"/>
    </row>
    <row r="56" spans="1:8" s="5" customFormat="1" ht="15">
      <c r="A56" s="4"/>
      <c r="B56" s="4"/>
      <c r="D56" s="4"/>
      <c r="E56" s="4"/>
      <c r="G56" s="4"/>
      <c r="H56" s="4"/>
    </row>
    <row r="57" spans="1:8" s="5" customFormat="1" ht="15">
      <c r="A57" s="4"/>
      <c r="B57" s="4"/>
      <c r="D57" s="4"/>
      <c r="E57" s="4"/>
      <c r="G57" s="4"/>
      <c r="H57" s="4"/>
    </row>
    <row r="58" spans="1:8" s="5" customFormat="1" ht="15">
      <c r="A58" s="4"/>
      <c r="B58" s="4"/>
      <c r="D58" s="4"/>
      <c r="E58" s="4"/>
      <c r="G58" s="4"/>
      <c r="H58" s="4"/>
    </row>
    <row r="59" spans="1:8" s="5" customFormat="1" ht="15">
      <c r="A59" s="4"/>
      <c r="B59" s="4"/>
      <c r="D59" s="4"/>
      <c r="E59" s="4"/>
      <c r="G59" s="4"/>
      <c r="H59" s="4"/>
    </row>
    <row r="60" spans="1:8" s="5" customFormat="1" ht="15">
      <c r="A60" s="4"/>
      <c r="B60" s="4"/>
      <c r="D60" s="4"/>
      <c r="E60" s="4"/>
      <c r="G60" s="4"/>
      <c r="H60" s="4"/>
    </row>
    <row r="61" spans="1:8" s="5" customFormat="1" ht="15">
      <c r="A61" s="4"/>
      <c r="B61" s="4"/>
      <c r="D61" s="4"/>
      <c r="E61" s="4"/>
      <c r="G61" s="4"/>
      <c r="H61" s="4"/>
    </row>
    <row r="62" spans="1:8" s="5" customFormat="1" ht="15">
      <c r="A62" s="4"/>
      <c r="B62" s="4"/>
      <c r="D62" s="4"/>
      <c r="E62" s="4"/>
      <c r="G62" s="4"/>
      <c r="H62" s="4"/>
    </row>
    <row r="63" spans="1:8" s="5" customFormat="1" ht="15">
      <c r="A63" s="4"/>
      <c r="B63" s="4"/>
      <c r="D63" s="4"/>
      <c r="E63" s="4"/>
      <c r="G63" s="4"/>
      <c r="H63" s="4"/>
    </row>
    <row r="64" spans="1:8" s="5" customFormat="1" ht="15">
      <c r="A64" s="4"/>
      <c r="B64" s="4"/>
      <c r="D64" s="4"/>
      <c r="E64" s="4"/>
      <c r="G64" s="4"/>
      <c r="H64" s="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19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3" customWidth="1"/>
    <col min="2" max="2" width="7.57421875" style="3" bestFit="1" customWidth="1"/>
    <col min="3" max="62" width="9.140625" style="3" customWidth="1"/>
  </cols>
  <sheetData>
    <row r="1" spans="1:62" s="1" customFormat="1" ht="15">
      <c r="A1" s="36" t="s">
        <v>3</v>
      </c>
      <c r="B1" s="36" t="s">
        <v>8</v>
      </c>
      <c r="C1" s="36" t="s">
        <v>9</v>
      </c>
      <c r="D1" s="36" t="s">
        <v>10</v>
      </c>
      <c r="E1" s="36" t="s">
        <v>11</v>
      </c>
      <c r="F1" s="36" t="s">
        <v>12</v>
      </c>
      <c r="G1" s="36" t="s">
        <v>13</v>
      </c>
      <c r="H1" s="36" t="s">
        <v>14</v>
      </c>
      <c r="I1" s="36" t="s">
        <v>15</v>
      </c>
      <c r="J1" s="36" t="s">
        <v>16</v>
      </c>
      <c r="K1" s="36" t="s">
        <v>17</v>
      </c>
      <c r="L1" s="36" t="s">
        <v>18</v>
      </c>
      <c r="M1" s="36" t="s">
        <v>19</v>
      </c>
      <c r="N1" s="36" t="s">
        <v>20</v>
      </c>
      <c r="O1" s="36" t="s">
        <v>21</v>
      </c>
      <c r="P1" s="36" t="s">
        <v>22</v>
      </c>
      <c r="Q1" s="36" t="s">
        <v>23</v>
      </c>
      <c r="R1" s="36" t="s">
        <v>24</v>
      </c>
      <c r="S1" s="36" t="s">
        <v>25</v>
      </c>
      <c r="T1" s="36" t="s">
        <v>26</v>
      </c>
      <c r="U1" s="36" t="s">
        <v>27</v>
      </c>
      <c r="V1" s="36" t="s">
        <v>28</v>
      </c>
      <c r="W1" s="36" t="s">
        <v>29</v>
      </c>
      <c r="X1" s="36" t="s">
        <v>30</v>
      </c>
      <c r="Y1" s="36" t="s">
        <v>31</v>
      </c>
      <c r="Z1" s="36" t="s">
        <v>32</v>
      </c>
      <c r="AA1" s="36" t="s">
        <v>33</v>
      </c>
      <c r="AB1" s="36" t="s">
        <v>34</v>
      </c>
      <c r="AC1" s="36" t="s">
        <v>35</v>
      </c>
      <c r="AD1" s="36" t="s">
        <v>36</v>
      </c>
      <c r="AE1" s="36" t="s">
        <v>37</v>
      </c>
      <c r="AF1" s="36" t="s">
        <v>38</v>
      </c>
      <c r="AG1" s="36" t="s">
        <v>39</v>
      </c>
      <c r="AH1" s="36" t="s">
        <v>40</v>
      </c>
      <c r="AI1" s="36" t="s">
        <v>41</v>
      </c>
      <c r="AJ1" s="36" t="s">
        <v>42</v>
      </c>
      <c r="AK1" s="36" t="s">
        <v>43</v>
      </c>
      <c r="AL1" s="36" t="s">
        <v>44</v>
      </c>
      <c r="AM1" s="36" t="s">
        <v>45</v>
      </c>
      <c r="AN1" s="36" t="s">
        <v>46</v>
      </c>
      <c r="AO1" s="36" t="s">
        <v>47</v>
      </c>
      <c r="AP1" s="36" t="s">
        <v>48</v>
      </c>
      <c r="AQ1" s="36" t="s">
        <v>49</v>
      </c>
      <c r="AR1" s="36" t="s">
        <v>50</v>
      </c>
      <c r="AS1" s="36" t="s">
        <v>51</v>
      </c>
      <c r="AT1" s="36" t="s">
        <v>52</v>
      </c>
      <c r="AU1" s="36" t="s">
        <v>53</v>
      </c>
      <c r="AV1" s="36" t="s">
        <v>54</v>
      </c>
      <c r="AW1" s="36" t="s">
        <v>55</v>
      </c>
      <c r="AX1" s="36" t="s">
        <v>56</v>
      </c>
      <c r="AY1" s="36" t="s">
        <v>57</v>
      </c>
      <c r="AZ1" s="36" t="s">
        <v>58</v>
      </c>
      <c r="BA1" s="36" t="s">
        <v>59</v>
      </c>
      <c r="BB1" s="36" t="s">
        <v>60</v>
      </c>
      <c r="BC1" s="36" t="s">
        <v>61</v>
      </c>
      <c r="BD1" s="36" t="s">
        <v>62</v>
      </c>
      <c r="BE1" s="36" t="s">
        <v>63</v>
      </c>
      <c r="BF1" s="36" t="s">
        <v>64</v>
      </c>
      <c r="BG1" s="36" t="s">
        <v>65</v>
      </c>
      <c r="BH1" s="36" t="s">
        <v>66</v>
      </c>
      <c r="BI1" s="36" t="s">
        <v>67</v>
      </c>
      <c r="BJ1" s="36" t="s">
        <v>68</v>
      </c>
    </row>
    <row r="2" spans="1:62" ht="15">
      <c r="A2" s="39"/>
      <c r="B2" s="37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5" ht="15">
      <c r="A3" s="39"/>
      <c r="B3" s="37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41"/>
      <c r="BL3" s="41"/>
      <c r="BM3" s="41"/>
    </row>
    <row r="4" spans="1:62" ht="15">
      <c r="A4" s="39"/>
      <c r="B4" s="3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62" ht="15">
      <c r="A5" s="39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</row>
    <row r="6" spans="1:62" ht="15">
      <c r="A6" s="39"/>
      <c r="B6" s="3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15">
      <c r="A7" s="39"/>
      <c r="B7" s="37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15">
      <c r="A8" s="39"/>
      <c r="B8" s="37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15">
      <c r="A9" s="39"/>
      <c r="B9" s="3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15">
      <c r="A10" s="39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15">
      <c r="A11" s="39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</row>
    <row r="12" spans="1:62" ht="15">
      <c r="A12" s="39"/>
      <c r="B12" s="3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15">
      <c r="A13" s="39"/>
      <c r="B13" s="3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15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</row>
    <row r="15" spans="1:62" ht="15">
      <c r="A15" s="39"/>
      <c r="B15" s="3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15">
      <c r="A16" s="39"/>
      <c r="B16" s="37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15">
      <c r="A17" s="39"/>
      <c r="B17" s="3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15">
      <c r="A18" s="3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ht="15">
      <c r="A19" s="39"/>
      <c r="B19" s="3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15">
      <c r="A20" s="39"/>
      <c r="B20" s="3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15">
      <c r="A21" s="39"/>
      <c r="B21" s="3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15">
      <c r="A22" s="39"/>
      <c r="B22" s="3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15">
      <c r="A23" s="39"/>
      <c r="B23" s="3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15">
      <c r="A24" s="39"/>
      <c r="B24" s="3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15">
      <c r="A25" s="39"/>
      <c r="B25" s="3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15">
      <c r="A26" s="3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</row>
    <row r="27" spans="1:62" ht="15">
      <c r="A27" s="3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</row>
    <row r="28" spans="1:62" ht="15">
      <c r="A28" s="3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ht="15">
      <c r="A29" s="3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</row>
    <row r="30" spans="1:62" ht="15">
      <c r="A30" s="3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</row>
    <row r="31" spans="1:62" ht="15">
      <c r="A31" s="39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15">
      <c r="A32" s="39"/>
      <c r="B32" s="3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15">
      <c r="A33" s="3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ht="15">
      <c r="A34" s="3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ht="15">
      <c r="A35" s="3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ht="15">
      <c r="A36" s="3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</row>
    <row r="37" spans="1:62" ht="15">
      <c r="A37" s="39"/>
      <c r="B37" s="3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15">
      <c r="A38" s="39"/>
      <c r="B38" s="37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15">
      <c r="A39" s="3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</row>
    <row r="40" spans="1:62" ht="15">
      <c r="A40" s="3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</row>
    <row r="41" spans="1:62" ht="15">
      <c r="A41" s="39"/>
      <c r="B41" s="3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15">
      <c r="A42" s="3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ht="15">
      <c r="A43" s="3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</row>
    <row r="44" spans="1:62" ht="15">
      <c r="A44" s="3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</row>
    <row r="45" spans="1:62" ht="15">
      <c r="A45" s="39"/>
      <c r="B45" s="3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15">
      <c r="A46" s="3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</row>
    <row r="47" spans="1:62" ht="15">
      <c r="A47" s="3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</row>
    <row r="48" spans="1:62" ht="15">
      <c r="A48" s="39"/>
      <c r="B48" s="37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15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ht="15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ht="15">
      <c r="A51" s="39"/>
      <c r="B51" s="3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15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</row>
    <row r="53" spans="1:62" ht="15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</row>
    <row r="54" spans="1:62" ht="15">
      <c r="A54" s="39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15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</row>
    <row r="56" spans="1:62" ht="15">
      <c r="A56" s="39"/>
      <c r="B56" s="37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15">
      <c r="A57" s="39"/>
      <c r="B57" s="37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15">
      <c r="A58" s="39"/>
      <c r="B58" s="37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15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</row>
    <row r="60" spans="1:62" ht="15">
      <c r="A60" s="39"/>
      <c r="B60" s="37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15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</row>
    <row r="62" spans="1:62" ht="15">
      <c r="A62" s="39"/>
      <c r="B62" s="3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15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</row>
    <row r="64" spans="1:62" ht="15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</row>
    <row r="65" spans="1:62" ht="15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</row>
    <row r="66" spans="1:62" ht="15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</row>
    <row r="67" spans="1:62" ht="15">
      <c r="A67" s="39"/>
      <c r="B67" s="37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15">
      <c r="A68" s="39"/>
      <c r="B68" s="3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15">
      <c r="A69" s="39"/>
      <c r="B69" s="37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15">
      <c r="A70" s="3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</row>
    <row r="71" spans="1:62" ht="15">
      <c r="A71" s="3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</row>
    <row r="72" spans="1:62" ht="15">
      <c r="A72" s="3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</row>
    <row r="73" spans="1:62" ht="15">
      <c r="A73" s="3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</row>
    <row r="74" spans="1:62" ht="15">
      <c r="A74" s="3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">
      <c r="A75" s="3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">
      <c r="A76" s="3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">
      <c r="A77" s="3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">
      <c r="A78" s="3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">
      <c r="A79" s="3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">
      <c r="A80" s="3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62" ht="15">
      <c r="A81" s="3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</row>
    <row r="82" spans="1:62" ht="15">
      <c r="A82" s="3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</row>
    <row r="83" spans="1:62" ht="15">
      <c r="A83" s="3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</row>
    <row r="84" spans="1:62" ht="15">
      <c r="A84" s="3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</row>
    <row r="85" spans="1:62" ht="15">
      <c r="A85" s="3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</row>
    <row r="86" spans="1:62" ht="15">
      <c r="A86" s="3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</row>
    <row r="87" spans="1:62" ht="15">
      <c r="A87" s="3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</row>
    <row r="88" spans="1:62" ht="15">
      <c r="A88" s="3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</row>
    <row r="89" spans="1:62" ht="15">
      <c r="A89" s="3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</row>
    <row r="90" spans="1:62" ht="15">
      <c r="A90" s="3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</row>
    <row r="91" spans="1:62" ht="15">
      <c r="A91" s="3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</row>
    <row r="92" spans="1:62" ht="15">
      <c r="A92" s="3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</row>
    <row r="93" spans="1:62" ht="15">
      <c r="A93" s="3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</row>
    <row r="94" spans="1:62" ht="15">
      <c r="A94" s="3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</row>
    <row r="95" spans="1:62" ht="15">
      <c r="A95" s="3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</row>
    <row r="96" spans="1:62" ht="15">
      <c r="A96" s="3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</row>
    <row r="97" spans="1:62" ht="15">
      <c r="A97" s="3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</row>
    <row r="98" spans="1:62" ht="15">
      <c r="A98" s="3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</row>
    <row r="99" spans="1:62" ht="15">
      <c r="A99" s="3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</row>
    <row r="100" spans="1:62" ht="15">
      <c r="A100" s="3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</row>
    <row r="101" spans="1:62" ht="15">
      <c r="A101" s="3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</row>
    <row r="102" spans="1:62" ht="15">
      <c r="A102" s="40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</row>
    <row r="103" spans="1:62" ht="15">
      <c r="A103" s="40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</row>
    <row r="104" spans="1:62" ht="15">
      <c r="A104" s="40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</row>
    <row r="105" spans="1:62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</row>
    <row r="106" spans="1:62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</row>
    <row r="107" spans="1:62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</row>
    <row r="108" spans="1:62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</row>
    <row r="109" spans="1:62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</row>
    <row r="110" spans="1:62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</row>
    <row r="111" spans="1:62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</row>
    <row r="112" spans="1:62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</row>
    <row r="113" spans="1:62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</row>
    <row r="114" spans="1:62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</row>
    <row r="115" spans="1:62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</row>
    <row r="116" spans="1:62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</row>
    <row r="117" spans="1:62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</row>
    <row r="118" spans="1:62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</row>
    <row r="119" spans="1:62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</row>
    <row r="120" spans="1:62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</row>
    <row r="121" spans="1:62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</row>
    <row r="122" spans="1:62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</row>
    <row r="123" spans="1:62" ht="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</row>
    <row r="124" spans="1:62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</row>
    <row r="125" spans="1:62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</row>
    <row r="126" spans="1:62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</row>
    <row r="127" spans="1:62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</row>
    <row r="128" spans="1:62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</row>
    <row r="129" spans="1:62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</row>
    <row r="130" spans="1:62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</row>
    <row r="131" spans="1:62" ht="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</row>
    <row r="132" spans="1:62" ht="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</row>
    <row r="133" spans="1:62" ht="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</row>
    <row r="134" spans="1:62" ht="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</row>
    <row r="135" spans="1:62" ht="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</row>
    <row r="136" spans="1:62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</row>
    <row r="137" spans="1:62" ht="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</row>
    <row r="138" spans="1:62" ht="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</row>
    <row r="139" spans="1:62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</row>
    <row r="140" spans="1:62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</row>
    <row r="141" spans="1:62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</row>
    <row r="142" spans="1:62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</row>
    <row r="143" spans="1:62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</row>
    <row r="144" spans="1:62" ht="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</row>
    <row r="145" spans="1:62" ht="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</row>
    <row r="146" spans="1:62" ht="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</row>
    <row r="147" spans="1:62" ht="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</row>
    <row r="148" spans="1:62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</row>
    <row r="149" spans="1:62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</row>
    <row r="150" spans="1:62" ht="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</row>
    <row r="151" spans="1:62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</row>
    <row r="152" spans="1:62" ht="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</row>
    <row r="153" spans="1:62" ht="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</row>
    <row r="154" spans="1:62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</row>
    <row r="155" spans="1:62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</row>
    <row r="156" spans="1:62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</row>
    <row r="157" spans="1:62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</row>
    <row r="158" spans="1:62" ht="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</row>
    <row r="159" spans="1:62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</row>
    <row r="160" spans="1:62" ht="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</row>
    <row r="161" spans="1:62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</row>
    <row r="162" spans="1:62" ht="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</row>
    <row r="163" spans="1:62" ht="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</row>
    <row r="164" spans="1:62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</row>
    <row r="165" spans="1:62" ht="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</row>
    <row r="166" spans="1:62" ht="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</row>
    <row r="167" spans="1:62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</row>
    <row r="168" spans="1:62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</row>
    <row r="169" spans="1:62" ht="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</row>
    <row r="170" spans="1:62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</row>
    <row r="171" spans="1:62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</row>
    <row r="172" spans="1:62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</row>
    <row r="173" spans="1:62" ht="1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</row>
    <row r="174" spans="1:62" ht="1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</row>
    <row r="175" spans="1:62" ht="1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</row>
    <row r="176" spans="1:62" ht="1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</row>
    <row r="177" spans="1:62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</row>
    <row r="178" spans="1:62" ht="1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</row>
    <row r="179" spans="1:62" ht="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</row>
    <row r="180" spans="1:62" ht="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</row>
    <row r="181" spans="1:62" ht="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</row>
    <row r="182" spans="1:62" ht="1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</row>
    <row r="183" spans="1:62" ht="1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</row>
    <row r="184" spans="1:62" ht="1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</row>
    <row r="185" spans="1:62" ht="1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</row>
    <row r="186" spans="1:62" ht="1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</row>
    <row r="187" spans="1:62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</row>
    <row r="188" spans="1:62" ht="1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</row>
    <row r="189" spans="1:62" ht="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</row>
    <row r="190" spans="1:62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</row>
    <row r="191" spans="1:62" ht="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</row>
    <row r="192" spans="1:62" ht="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</row>
    <row r="193" spans="1:62" ht="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</row>
    <row r="194" spans="1:62" ht="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</row>
    <row r="195" spans="1:62" ht="1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</row>
    <row r="196" spans="1:62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</row>
    <row r="197" spans="1:62" ht="1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</row>
    <row r="198" spans="1:62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</row>
    <row r="199" spans="1:62" ht="1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</row>
    <row r="200" spans="1:62" ht="1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</row>
    <row r="201" spans="1:62" ht="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</row>
    <row r="202" spans="1:62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</row>
    <row r="203" spans="1:62" ht="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</row>
    <row r="204" spans="1:62" ht="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</row>
    <row r="205" spans="1:62" ht="1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</row>
    <row r="206" spans="1:62" ht="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</row>
    <row r="207" spans="1:62" ht="1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</row>
    <row r="208" spans="1:62" ht="1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</row>
    <row r="209" spans="1:62" ht="1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</row>
    <row r="210" spans="1:62" ht="1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</row>
    <row r="211" spans="1:62" ht="1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</row>
    <row r="212" spans="1:62" ht="1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</row>
    <row r="213" spans="1:62" ht="1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</row>
    <row r="214" spans="1:62" ht="1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</row>
    <row r="215" spans="1:62" ht="1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</row>
    <row r="216" spans="1:62" ht="1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</row>
    <row r="217" spans="1:62" ht="1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</row>
    <row r="218" spans="1:62" ht="1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</row>
    <row r="219" spans="1:62" ht="1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</row>
    <row r="220" spans="1:62" ht="1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</row>
    <row r="221" spans="1:62" ht="1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</row>
    <row r="222" spans="1:62" ht="1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</row>
    <row r="223" spans="1:62" ht="1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</row>
    <row r="224" spans="1:62" ht="1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</row>
    <row r="225" spans="1:62" ht="1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</row>
    <row r="226" spans="1:62" ht="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</row>
    <row r="227" spans="1:62" ht="1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</row>
    <row r="228" spans="1:62" ht="1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</row>
    <row r="229" spans="1:62" ht="1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</row>
    <row r="230" spans="1:62" ht="1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</row>
    <row r="231" spans="1:62" ht="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</row>
    <row r="232" spans="1:62" ht="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</row>
    <row r="233" spans="1:62" ht="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</row>
    <row r="234" spans="1:62" ht="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</row>
    <row r="235" spans="1:62" ht="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1:62" ht="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1:62" ht="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</row>
    <row r="238" spans="1:62" ht="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1:62" ht="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</row>
    <row r="240" spans="1:62" ht="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</row>
    <row r="241" spans="1:62" ht="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</row>
    <row r="242" spans="1:62" ht="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</row>
    <row r="243" spans="1:62" ht="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</row>
    <row r="244" spans="1:62" ht="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</row>
    <row r="245" spans="1:62" ht="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</row>
    <row r="246" spans="1:62" ht="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</row>
    <row r="247" spans="1:62" ht="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</row>
    <row r="248" spans="1:62" ht="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</row>
    <row r="249" spans="1:62" ht="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</row>
    <row r="250" spans="1:62" ht="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</row>
    <row r="251" spans="1:62" ht="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</row>
    <row r="252" spans="1:62" ht="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</row>
    <row r="253" spans="1:62" ht="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</row>
    <row r="254" spans="1:62" ht="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  <row r="255" spans="1:62" ht="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</row>
    <row r="256" spans="1:62" ht="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</row>
    <row r="257" spans="1:62" ht="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</row>
    <row r="258" spans="1:62" ht="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</row>
    <row r="259" spans="1:62" ht="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</row>
    <row r="260" spans="1:62" ht="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</row>
    <row r="261" spans="1:62" ht="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</row>
    <row r="262" spans="1:62" ht="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</row>
    <row r="263" spans="1:62" ht="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</row>
    <row r="264" spans="1:62" ht="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</row>
    <row r="265" spans="1:62" ht="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</row>
    <row r="266" spans="1:62" ht="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</row>
    <row r="267" spans="1:62" ht="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</row>
    <row r="268" spans="1:62" ht="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</row>
    <row r="269" spans="1:62" ht="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</row>
    <row r="270" spans="1:62" ht="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</row>
    <row r="271" spans="1:62" ht="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</row>
    <row r="272" spans="1:62" ht="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</row>
    <row r="273" spans="1:62" ht="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</row>
    <row r="274" spans="1:62" ht="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</row>
    <row r="275" spans="1:62" ht="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</row>
    <row r="276" spans="1:62" ht="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</row>
    <row r="277" spans="1:62" ht="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</row>
    <row r="278" spans="1:62" ht="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</row>
    <row r="279" spans="1:62" ht="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</row>
    <row r="280" spans="1:62" ht="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</row>
    <row r="281" spans="1:62" ht="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</row>
    <row r="282" spans="1:62" ht="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</row>
    <row r="283" spans="1:62" ht="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</row>
    <row r="284" spans="1:62" ht="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</row>
    <row r="285" spans="1:62" ht="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</row>
    <row r="286" spans="1:62" ht="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</row>
    <row r="287" spans="1:62" ht="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</row>
    <row r="288" spans="1:62" ht="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</row>
    <row r="289" spans="1:62" ht="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</row>
    <row r="290" spans="1:62" ht="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</row>
    <row r="291" spans="1:62" ht="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</row>
    <row r="292" spans="1:62" ht="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</row>
    <row r="293" spans="1:62" ht="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</row>
    <row r="294" spans="1:62" ht="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</row>
    <row r="295" spans="1:62" ht="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</row>
    <row r="296" spans="1:62" ht="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</row>
    <row r="297" spans="1:62" ht="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</row>
    <row r="298" spans="1:62" ht="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</row>
    <row r="299" spans="1:62" ht="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</row>
    <row r="300" spans="1:62" ht="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</row>
    <row r="301" spans="1:62" ht="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</row>
    <row r="302" spans="1:62" ht="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</row>
    <row r="303" spans="1:62" ht="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</row>
    <row r="304" spans="1:62" ht="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</row>
    <row r="305" spans="1:62" ht="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</row>
    <row r="306" spans="1:62" ht="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</row>
    <row r="307" spans="1:62" ht="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</row>
    <row r="308" spans="1:62" ht="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</row>
    <row r="309" spans="1:62" ht="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</row>
    <row r="310" spans="1:62" ht="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</row>
    <row r="311" spans="1:62" ht="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</row>
    <row r="312" spans="1:62" ht="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</row>
    <row r="313" spans="1:62" ht="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</row>
    <row r="314" spans="1:62" ht="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</row>
    <row r="315" spans="1:62" ht="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</row>
    <row r="316" spans="1:62" ht="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</row>
    <row r="317" spans="1:62" ht="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</row>
    <row r="318" spans="1:62" ht="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</row>
    <row r="319" spans="1:62" ht="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</row>
    <row r="320" spans="1:62" ht="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</row>
    <row r="321" spans="1:62" ht="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</row>
    <row r="322" spans="1:62" ht="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</row>
    <row r="323" spans="1:62" ht="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</row>
    <row r="324" spans="1:62" ht="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</row>
    <row r="325" spans="1:62" ht="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</row>
    <row r="326" spans="1:62" ht="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</row>
    <row r="327" spans="1:62" ht="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</row>
    <row r="328" spans="1:62" ht="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</row>
    <row r="329" spans="1:62" ht="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</row>
    <row r="330" spans="1:62" ht="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</row>
    <row r="331" spans="1:62" ht="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</row>
    <row r="332" spans="1:62" ht="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</row>
    <row r="333" spans="1:62" ht="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</row>
    <row r="334" spans="1:62" ht="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</row>
    <row r="335" spans="1:62" ht="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</row>
    <row r="336" spans="1:62" ht="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</row>
    <row r="337" spans="1:62" ht="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</row>
    <row r="338" spans="1:62" ht="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</row>
    <row r="339" spans="1:62" ht="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</row>
    <row r="340" spans="1:62" ht="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</row>
    <row r="341" spans="1:62" ht="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</row>
    <row r="342" spans="1:62" ht="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</row>
    <row r="343" spans="1:62" ht="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</row>
    <row r="344" spans="1:62" ht="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</row>
    <row r="345" spans="1:62" ht="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</row>
    <row r="346" spans="1:62" ht="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</row>
    <row r="347" spans="1:62" ht="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</row>
    <row r="348" spans="1:62" ht="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</row>
    <row r="349" spans="1:62" ht="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</row>
    <row r="350" spans="1:62" ht="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</row>
    <row r="351" spans="1:62" ht="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</row>
    <row r="352" spans="1:62" ht="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</row>
    <row r="353" spans="1:62" ht="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</row>
    <row r="354" spans="1:62" ht="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</row>
    <row r="355" spans="1:62" ht="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</row>
    <row r="356" spans="1:62" ht="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</row>
    <row r="357" spans="1:62" ht="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</row>
    <row r="358" spans="1:62" ht="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</row>
    <row r="359" spans="1:62" ht="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</row>
    <row r="360" spans="1:62" ht="1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</row>
    <row r="361" spans="1:62" ht="1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</row>
    <row r="362" spans="1:62" ht="1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</row>
    <row r="363" spans="1:62" ht="1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</row>
    <row r="364" spans="1:62" ht="1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</row>
    <row r="365" spans="1:62" ht="1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</row>
    <row r="366" spans="1:62" ht="1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</row>
    <row r="367" spans="1:62" ht="1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</row>
    <row r="368" spans="1:62" ht="1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</row>
    <row r="369" spans="1:62" ht="1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</row>
    <row r="370" spans="1:62" ht="1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</row>
    <row r="371" spans="1:62" ht="1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</row>
    <row r="372" spans="1:62" ht="1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</row>
    <row r="373" spans="1:62" ht="1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</row>
    <row r="374" spans="1:62" ht="1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</row>
    <row r="375" spans="1:62" ht="1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</row>
    <row r="376" spans="1:62" ht="1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</row>
    <row r="377" spans="1:62" ht="1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</row>
    <row r="378" spans="1:62" ht="1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</row>
    <row r="379" spans="1:62" ht="1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</row>
    <row r="380" spans="1:62" ht="1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</row>
    <row r="381" spans="1:62" ht="1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</row>
    <row r="382" spans="1:62" ht="1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</row>
    <row r="383" spans="1:62" ht="1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</row>
    <row r="384" spans="1:62" ht="1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</row>
    <row r="385" spans="1:62" ht="1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</row>
    <row r="386" spans="1:62" ht="1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</row>
    <row r="387" spans="1:62" ht="1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</row>
    <row r="388" spans="1:62" ht="1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</row>
    <row r="389" spans="1:62" ht="1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</row>
    <row r="390" spans="1:62" ht="1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</row>
    <row r="391" spans="1:62" ht="1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</row>
    <row r="392" spans="1:62" ht="1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</row>
    <row r="393" spans="1:62" ht="1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</row>
    <row r="394" spans="1:62" ht="1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</row>
    <row r="395" spans="1:62" ht="1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</row>
    <row r="396" spans="1:62" ht="1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</row>
    <row r="397" spans="1:62" ht="1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</row>
    <row r="398" spans="1:62" ht="1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</row>
    <row r="399" spans="1:62" ht="1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</row>
    <row r="400" spans="1:62" ht="1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</row>
    <row r="401" spans="1:62" ht="1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</row>
    <row r="402" spans="1:62" ht="1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</row>
    <row r="403" spans="1:62" ht="1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</row>
    <row r="404" spans="1:62" ht="1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</row>
    <row r="405" spans="1:62" ht="1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</row>
    <row r="406" spans="1:62" ht="1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</row>
    <row r="407" spans="1:62" ht="1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</row>
    <row r="408" spans="1:62" ht="1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</row>
    <row r="409" spans="1:62" ht="1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</row>
    <row r="410" spans="1:62" ht="1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</row>
    <row r="411" spans="1:62" ht="1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</row>
    <row r="412" spans="1:62" ht="1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</row>
    <row r="413" spans="1:62" ht="1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</row>
    <row r="414" spans="1:62" ht="1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</row>
    <row r="415" spans="1:62" ht="1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</row>
    <row r="416" spans="1:62" ht="1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</row>
    <row r="417" spans="1:62" ht="1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</row>
    <row r="418" spans="1:62" ht="1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</row>
    <row r="419" spans="1:62" ht="1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</row>
    <row r="420" spans="1:62" ht="1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</row>
    <row r="421" spans="1:62" ht="1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</row>
    <row r="422" spans="1:62" ht="1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</row>
    <row r="423" spans="1:62" ht="1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</row>
    <row r="424" spans="1:62" ht="1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</row>
    <row r="425" spans="1:62" ht="1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</row>
    <row r="426" spans="1:62" ht="1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</row>
    <row r="427" spans="1:62" ht="1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</row>
    <row r="428" spans="1:62" ht="1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</row>
    <row r="429" spans="1:62" ht="1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</row>
    <row r="430" spans="1:62" ht="1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</row>
    <row r="431" spans="1:62" ht="1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</row>
    <row r="432" spans="1:62" ht="1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</row>
    <row r="433" spans="1:62" ht="1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</row>
    <row r="434" spans="1:62" ht="1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</row>
    <row r="435" spans="1:62" ht="1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</row>
    <row r="436" spans="1:62" ht="1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</row>
    <row r="437" spans="1:62" ht="1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</row>
    <row r="438" spans="1:62" ht="1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</row>
    <row r="439" spans="1:62" ht="1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</row>
    <row r="440" spans="1:62" ht="1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</row>
    <row r="441" spans="1:62" ht="1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</row>
    <row r="442" spans="1:62" ht="1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</row>
    <row r="443" spans="1:62" ht="1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</row>
    <row r="444" spans="1:62" ht="1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</row>
    <row r="445" spans="1:62" ht="1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</row>
    <row r="446" spans="1:62" ht="1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</row>
    <row r="447" spans="1:62" ht="1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</row>
    <row r="448" spans="1:62" ht="1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</row>
    <row r="449" spans="1:62" ht="1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</row>
    <row r="450" spans="1:62" ht="1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</row>
    <row r="451" spans="1:62" ht="1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</row>
    <row r="452" spans="1:62" ht="1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</row>
    <row r="453" spans="1:62" ht="1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</row>
    <row r="454" spans="1:62" ht="1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</row>
    <row r="455" spans="1:62" ht="1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</row>
    <row r="456" spans="1:62" ht="1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</row>
    <row r="457" spans="1:62" ht="1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</row>
    <row r="458" spans="1:62" ht="1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</row>
    <row r="459" spans="1:62" ht="1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</row>
    <row r="460" spans="1:62" ht="1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</row>
    <row r="461" spans="1:62" ht="1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</row>
    <row r="462" spans="1:62" ht="1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</row>
    <row r="463" spans="1:62" ht="1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</row>
    <row r="464" spans="1:62" ht="1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</row>
    <row r="465" spans="1:62" ht="1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</row>
    <row r="466" spans="1:62" ht="1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</row>
    <row r="467" spans="1:62" ht="1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</row>
    <row r="468" spans="1:62" ht="1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</row>
    <row r="469" spans="1:62" ht="1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</row>
    <row r="470" spans="1:62" ht="1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</row>
    <row r="471" spans="1:62" ht="1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</row>
    <row r="472" spans="1:62" ht="1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</row>
    <row r="473" spans="1:62" ht="1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</row>
    <row r="474" spans="1:62" ht="1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</row>
    <row r="475" spans="1:62" ht="1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</row>
    <row r="476" spans="1:62" ht="1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</row>
    <row r="477" spans="1:62" ht="1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</row>
    <row r="478" spans="1:62" ht="1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</row>
    <row r="479" spans="1:62" ht="1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</row>
    <row r="480" spans="1:62" ht="1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</row>
    <row r="481" spans="1:62" ht="1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</row>
    <row r="482" spans="1:62" ht="1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</row>
    <row r="483" spans="1:62" ht="1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</row>
    <row r="484" spans="1:62" ht="1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</row>
    <row r="485" spans="1:62" ht="1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</row>
    <row r="486" spans="1:62" ht="1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</row>
    <row r="487" spans="1:62" ht="1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</row>
    <row r="488" spans="1:62" ht="1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</row>
    <row r="489" spans="1:62" ht="1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</row>
    <row r="490" spans="1:62" ht="1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</row>
    <row r="491" spans="1:62" ht="1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</row>
    <row r="492" spans="1:62" ht="1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</row>
    <row r="493" spans="1:62" ht="1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</row>
    <row r="494" spans="1:62" ht="1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</row>
    <row r="495" spans="1:62" ht="1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</row>
    <row r="496" spans="1:62" ht="1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</row>
    <row r="497" spans="1:62" ht="1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</row>
    <row r="498" spans="1:62" ht="1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</row>
    <row r="499" spans="1:62" ht="1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</row>
    <row r="500" spans="1:62" ht="1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</row>
    <row r="501" spans="1:62" ht="1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</row>
    <row r="502" spans="1:62" ht="1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</row>
    <row r="503" spans="1:62" ht="1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</row>
    <row r="504" spans="1:62" ht="1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</row>
    <row r="505" spans="1:62" ht="1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</row>
    <row r="506" spans="1:62" ht="1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</row>
    <row r="507" spans="1:62" ht="1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</row>
    <row r="508" spans="1:62" ht="1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</row>
    <row r="509" spans="1:62" ht="1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</row>
    <row r="510" spans="1:62" ht="1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</row>
    <row r="511" spans="1:62" ht="1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</row>
    <row r="512" spans="1:62" ht="1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</row>
    <row r="513" spans="1:62" ht="1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</row>
    <row r="514" spans="1:62" ht="1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</row>
    <row r="515" spans="1:62" ht="1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</row>
    <row r="516" spans="1:62" ht="1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</row>
    <row r="517" spans="1:62" ht="1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</row>
    <row r="518" spans="1:62" ht="1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</row>
    <row r="519" spans="1:62" ht="1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</row>
    <row r="520" spans="1:62" ht="1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</row>
    <row r="521" spans="1:62" ht="1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</row>
    <row r="522" spans="1:62" ht="1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</row>
    <row r="523" spans="1:62" ht="1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</row>
    <row r="524" spans="1:62" ht="1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</row>
    <row r="525" spans="1:62" ht="1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</row>
    <row r="526" spans="1:62" ht="1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</row>
    <row r="527" spans="1:62" ht="1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</row>
    <row r="528" spans="1:62" ht="1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</row>
    <row r="529" spans="1:62" ht="1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</row>
    <row r="530" spans="1:62" ht="1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</row>
    <row r="531" spans="1:62" ht="1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</row>
    <row r="532" spans="1:62" ht="1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</row>
    <row r="533" spans="1:62" ht="1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</row>
    <row r="534" spans="1:62" ht="1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</row>
    <row r="535" spans="1:62" ht="1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</row>
    <row r="536" spans="1:62" ht="1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</row>
    <row r="537" spans="1:62" ht="1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</row>
    <row r="538" spans="1:62" ht="1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</row>
    <row r="539" spans="1:62" ht="1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</row>
    <row r="540" spans="1:62" ht="1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</row>
    <row r="541" spans="1:62" ht="1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</row>
    <row r="542" spans="1:62" ht="1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</row>
    <row r="543" spans="1:62" ht="1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</row>
    <row r="544" spans="1:62" ht="1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</row>
    <row r="545" spans="1:62" ht="1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</row>
    <row r="546" spans="1:62" ht="1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</row>
    <row r="547" spans="1:62" ht="1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</row>
    <row r="548" spans="1:62" ht="1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</row>
    <row r="549" spans="1:62" ht="1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</row>
    <row r="550" spans="1:62" ht="1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</row>
    <row r="551" spans="1:62" ht="1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</row>
    <row r="552" spans="1:62" ht="1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</row>
    <row r="553" spans="1:62" ht="1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</row>
    <row r="554" spans="1:62" ht="1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</row>
    <row r="555" spans="1:62" ht="1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</row>
    <row r="556" spans="1:62" ht="1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</row>
    <row r="557" spans="1:62" ht="1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</row>
    <row r="558" spans="1:62" ht="1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</row>
    <row r="559" spans="1:62" ht="1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</row>
    <row r="560" spans="1:62" ht="1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</row>
    <row r="561" spans="1:62" ht="1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</row>
    <row r="562" spans="1:62" ht="1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</row>
    <row r="563" spans="1:62" ht="1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</row>
    <row r="564" spans="1:62" ht="1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</row>
    <row r="565" spans="1:62" ht="1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</row>
    <row r="566" spans="1:62" ht="1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</row>
    <row r="567" spans="1:62" ht="1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</row>
    <row r="568" spans="1:62" ht="1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</row>
    <row r="569" spans="1:62" ht="1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</row>
    <row r="570" spans="1:62" ht="1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</row>
    <row r="571" spans="1:62" ht="1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</row>
    <row r="572" spans="1:62" ht="1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</row>
    <row r="573" spans="1:62" ht="1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</row>
    <row r="574" spans="1:62" ht="1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</row>
    <row r="575" spans="1:62" ht="1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</row>
    <row r="576" spans="1:62" ht="1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</row>
    <row r="577" spans="1:62" ht="1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</row>
    <row r="578" spans="1:62" ht="1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</row>
    <row r="579" spans="1:62" ht="1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</row>
    <row r="580" spans="1:62" ht="1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</row>
    <row r="581" spans="1:62" ht="1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</row>
    <row r="582" spans="1:62" ht="1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</row>
    <row r="583" spans="1:62" ht="1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</row>
    <row r="584" spans="1:62" ht="1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</row>
    <row r="585" spans="1:62" ht="1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</row>
    <row r="586" spans="1:62" ht="1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</row>
    <row r="587" spans="1:62" ht="1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</row>
    <row r="588" spans="1:62" ht="1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</row>
    <row r="589" spans="1:62" ht="1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</row>
    <row r="590" spans="1:62" ht="1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</row>
    <row r="591" spans="1:62" ht="1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</row>
    <row r="592" spans="1:62" ht="1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</row>
    <row r="593" spans="1:62" ht="1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</row>
    <row r="594" spans="1:62" ht="1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</row>
    <row r="595" spans="1:62" ht="1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</row>
    <row r="596" spans="1:62" ht="1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</row>
    <row r="597" spans="1:62" ht="1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</row>
    <row r="598" spans="1:62" ht="1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</row>
    <row r="599" spans="1:62" ht="1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</row>
    <row r="600" spans="1:62" ht="1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</row>
    <row r="601" spans="1:62" ht="1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</row>
    <row r="602" spans="1:62" ht="1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</row>
    <row r="603" spans="1:62" ht="1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</row>
    <row r="604" spans="1:62" ht="1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</row>
    <row r="605" spans="1:62" ht="1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</row>
    <row r="606" spans="1:62" ht="1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</row>
    <row r="607" spans="1:62" ht="1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</row>
    <row r="608" spans="1:62" ht="1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</row>
    <row r="609" spans="1:62" ht="1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</row>
    <row r="610" spans="1:62" ht="1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</row>
    <row r="611" spans="1:62" ht="1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</row>
    <row r="612" spans="1:62" ht="1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</row>
    <row r="613" spans="1:62" ht="1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</row>
    <row r="614" spans="1:62" ht="1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</row>
    <row r="615" spans="1:62" ht="1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</row>
    <row r="616" spans="1:62" ht="1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</row>
    <row r="617" spans="1:62" ht="1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</row>
    <row r="618" spans="1:62" ht="1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</row>
    <row r="619" spans="1:62" ht="1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</row>
    <row r="620" spans="1:62" ht="1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</row>
    <row r="621" spans="1:62" ht="1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</row>
    <row r="622" spans="1:62" ht="1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</row>
    <row r="623" spans="1:62" ht="1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</row>
    <row r="624" spans="1:62" ht="1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</row>
    <row r="625" spans="1:62" ht="1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</row>
    <row r="626" spans="1:62" ht="1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</row>
    <row r="627" spans="1:62" ht="1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</row>
    <row r="628" spans="1:62" ht="1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</row>
    <row r="629" spans="1:62" ht="1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</row>
    <row r="630" spans="1:62" ht="1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</row>
    <row r="631" spans="1:62" ht="1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</row>
    <row r="632" spans="1:62" ht="1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</row>
    <row r="633" spans="1:62" ht="1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</row>
    <row r="634" spans="1:62" ht="1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</row>
    <row r="635" spans="1:62" ht="1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</row>
    <row r="636" spans="1:62" ht="1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</row>
    <row r="637" spans="1:62" ht="1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</row>
    <row r="638" spans="1:62" ht="1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</row>
    <row r="639" spans="1:62" ht="1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</row>
    <row r="640" spans="1:62" ht="1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</row>
    <row r="641" spans="1:62" ht="1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</row>
    <row r="642" spans="1:62" ht="1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</row>
    <row r="643" spans="1:62" ht="1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</row>
    <row r="644" spans="1:62" ht="1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</row>
    <row r="645" spans="1:62" ht="1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</row>
    <row r="646" spans="1:62" ht="1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</row>
    <row r="647" spans="1:62" ht="1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</row>
    <row r="648" spans="1:62" ht="1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</row>
    <row r="649" spans="1:62" ht="1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</row>
    <row r="650" spans="1:62" ht="1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</row>
    <row r="651" spans="1:62" ht="1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</row>
    <row r="652" spans="1:62" ht="1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</row>
    <row r="653" spans="1:62" ht="1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</row>
    <row r="654" spans="1:62" ht="1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</row>
    <row r="655" spans="1:62" ht="1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</row>
    <row r="656" spans="1:62" ht="1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</row>
    <row r="657" spans="1:62" ht="1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</row>
    <row r="658" spans="1:62" ht="1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</row>
    <row r="659" spans="1:62" ht="1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</row>
    <row r="660" spans="1:62" ht="1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</row>
    <row r="661" spans="1:62" ht="1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</row>
    <row r="662" spans="1:62" ht="1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</row>
    <row r="663" spans="1:62" ht="1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</row>
    <row r="664" spans="1:62" ht="1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</row>
    <row r="665" spans="1:62" ht="1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</row>
    <row r="666" spans="1:62" ht="1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</row>
    <row r="667" spans="1:62" ht="1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</row>
    <row r="668" spans="1:62" ht="1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</row>
    <row r="669" spans="1:62" ht="1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</row>
    <row r="670" spans="1:62" ht="1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</row>
    <row r="671" spans="1:62" ht="1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</row>
    <row r="672" spans="1:62" ht="1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</row>
    <row r="673" spans="1:62" ht="1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</row>
    <row r="674" spans="1:62" ht="1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</row>
    <row r="675" spans="1:62" ht="1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</row>
    <row r="676" spans="1:62" ht="1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</row>
    <row r="677" spans="1:62" ht="1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</row>
    <row r="678" spans="1:62" ht="1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</row>
    <row r="679" spans="1:62" ht="1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</row>
    <row r="680" spans="1:62" ht="1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</row>
    <row r="681" spans="1:62" ht="1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</row>
    <row r="682" spans="1:62" ht="1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</row>
    <row r="683" spans="1:62" ht="1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</row>
    <row r="684" spans="1:62" ht="1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</row>
    <row r="685" spans="1:62" ht="1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</row>
    <row r="686" spans="1:62" ht="1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</row>
    <row r="687" spans="1:62" ht="1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</row>
    <row r="688" spans="1:62" ht="1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</row>
    <row r="689" spans="1:62" ht="1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</row>
    <row r="690" spans="1:62" ht="1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</row>
    <row r="691" spans="1:62" ht="1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</row>
    <row r="692" spans="1:62" ht="1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</row>
    <row r="693" spans="1:62" ht="1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</row>
    <row r="694" spans="1:62" ht="1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</row>
    <row r="695" spans="1:62" ht="1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</row>
    <row r="696" spans="1:62" ht="1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</row>
    <row r="697" spans="1:62" ht="1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</row>
    <row r="698" spans="1:62" ht="1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</row>
    <row r="699" spans="1:62" ht="1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</row>
    <row r="700" spans="1:62" ht="1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</row>
    <row r="701" spans="1:62" ht="1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</row>
    <row r="702" spans="1:62" ht="1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</row>
    <row r="703" spans="1:62" ht="1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</row>
    <row r="704" spans="1:62" ht="1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</row>
    <row r="705" spans="1:62" ht="1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</row>
    <row r="706" spans="1:62" ht="1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</row>
    <row r="707" spans="1:62" ht="1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</row>
    <row r="708" spans="1:62" ht="1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</row>
    <row r="709" spans="1:62" ht="1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</row>
    <row r="710" spans="1:62" ht="1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</row>
    <row r="711" spans="1:62" ht="1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</row>
    <row r="712" spans="1:62" ht="1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</row>
    <row r="713" spans="1:62" ht="1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</row>
    <row r="714" spans="1:62" ht="1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</row>
    <row r="715" spans="1:62" ht="1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</row>
    <row r="716" spans="1:62" ht="1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</row>
    <row r="717" spans="1:62" ht="1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</row>
    <row r="718" spans="1:62" ht="1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</row>
    <row r="719" spans="1:62" ht="1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</row>
    <row r="720" spans="1:62" ht="1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</row>
    <row r="721" spans="1:62" ht="1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</row>
    <row r="722" spans="1:62" ht="1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</row>
    <row r="723" spans="1:62" ht="1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</row>
    <row r="724" spans="1:62" ht="1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</row>
    <row r="725" spans="1:62" ht="1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</row>
    <row r="726" spans="1:62" ht="1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</row>
    <row r="727" spans="1:62" ht="1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</row>
    <row r="728" spans="1:62" ht="1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</row>
    <row r="729" spans="1:62" ht="1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</row>
    <row r="730" spans="1:62" ht="1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</row>
    <row r="731" spans="1:62" ht="1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</row>
    <row r="732" spans="1:62" ht="1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</row>
    <row r="733" spans="1:62" ht="1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</row>
    <row r="734" spans="1:62" ht="1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</row>
    <row r="735" spans="1:62" ht="1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</row>
    <row r="736" spans="1:62" ht="1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</row>
    <row r="737" spans="1:62" ht="1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</row>
    <row r="738" spans="1:62" ht="1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</row>
    <row r="739" spans="1:62" ht="1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</row>
    <row r="740" spans="1:62" ht="1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</row>
    <row r="741" spans="1:62" ht="1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</row>
    <row r="742" spans="1:62" ht="1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</row>
    <row r="743" spans="1:62" ht="1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</row>
    <row r="744" spans="1:62" ht="1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</row>
    <row r="745" spans="1:62" ht="1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</row>
    <row r="746" spans="1:62" ht="1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</row>
    <row r="747" spans="1:62" ht="1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</row>
    <row r="748" spans="1:62" ht="1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</row>
    <row r="749" spans="1:62" ht="1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</row>
    <row r="750" spans="1:62" ht="1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</row>
    <row r="751" spans="1:62" ht="1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</row>
    <row r="752" spans="1:62" ht="1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</row>
    <row r="753" spans="1:62" ht="1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</row>
    <row r="754" spans="1:62" ht="1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</row>
    <row r="755" spans="1:62" ht="1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</row>
    <row r="756" spans="1:62" ht="1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</row>
    <row r="757" spans="1:62" ht="1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</row>
    <row r="758" spans="1:62" ht="1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</row>
    <row r="759" spans="1:62" ht="1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</row>
    <row r="760" spans="1:62" ht="1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</row>
    <row r="761" spans="1:62" ht="1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</row>
    <row r="762" spans="1:62" ht="1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</row>
    <row r="763" spans="1:62" ht="1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</row>
    <row r="764" spans="1:62" ht="1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</row>
    <row r="765" spans="1:62" ht="1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</row>
    <row r="766" spans="1:62" ht="1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</row>
    <row r="767" spans="1:62" ht="1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</row>
    <row r="768" spans="1:62" ht="1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</row>
    <row r="769" spans="1:62" ht="1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</row>
    <row r="770" spans="1:62" ht="1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</row>
    <row r="771" spans="1:62" ht="1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</row>
    <row r="772" spans="1:62" ht="1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</row>
    <row r="773" spans="1:62" ht="1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</row>
    <row r="774" spans="1:62" ht="1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</row>
    <row r="775" spans="1:62" ht="1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</row>
    <row r="776" spans="1:62" ht="1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</row>
    <row r="777" spans="1:62" ht="1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</row>
    <row r="778" spans="1:62" ht="1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</row>
    <row r="779" spans="1:62" ht="1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</row>
    <row r="780" spans="1:62" ht="1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</row>
    <row r="781" spans="1:62" ht="1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</row>
    <row r="782" spans="1:62" ht="1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</row>
    <row r="783" spans="1:62" ht="1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</row>
    <row r="784" spans="1:62" ht="1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</row>
    <row r="785" spans="1:62" ht="1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</row>
    <row r="786" spans="1:62" ht="1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</row>
    <row r="787" spans="1:62" ht="1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</row>
    <row r="788" spans="1:62" ht="1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</row>
    <row r="789" spans="1:62" ht="1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</row>
    <row r="790" spans="1:62" ht="1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</row>
    <row r="791" spans="1:62" ht="1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</row>
    <row r="792" spans="1:62" ht="1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</row>
    <row r="793" spans="1:62" ht="1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</row>
    <row r="794" spans="1:62" ht="1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</row>
    <row r="795" spans="1:62" ht="1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</row>
    <row r="796" spans="1:62" ht="1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</row>
    <row r="797" spans="1:62" ht="1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</row>
    <row r="798" spans="1:62" ht="1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</row>
    <row r="799" spans="1:62" ht="1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</row>
    <row r="800" spans="1:62" ht="1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</row>
    <row r="801" spans="1:62" ht="1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</row>
    <row r="802" spans="1:62" ht="1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</row>
    <row r="803" spans="1:62" ht="1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</row>
    <row r="804" spans="1:62" ht="1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</row>
    <row r="805" spans="1:62" ht="1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</row>
    <row r="806" spans="1:62" ht="1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</row>
    <row r="807" spans="1:62" ht="1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</row>
    <row r="808" spans="1:62" ht="1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</row>
    <row r="809" spans="1:62" ht="1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</row>
    <row r="810" spans="1:62" ht="1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</row>
    <row r="811" spans="1:62" ht="1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</row>
    <row r="812" spans="1:62" ht="1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</row>
    <row r="813" spans="1:62" ht="1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</row>
    <row r="814" spans="1:62" ht="1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</row>
    <row r="815" spans="1:62" ht="1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</row>
    <row r="816" spans="1:62" ht="1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</row>
    <row r="817" spans="1:62" ht="1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</row>
    <row r="818" spans="1:62" ht="1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</row>
    <row r="819" spans="1:62" ht="1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</row>
    <row r="820" spans="1:62" ht="1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</row>
    <row r="821" spans="1:62" ht="1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</row>
    <row r="822" spans="1:62" ht="1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</row>
    <row r="823" spans="1:62" ht="1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</row>
    <row r="824" spans="1:62" ht="1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</row>
    <row r="825" spans="1:62" ht="1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</row>
    <row r="826" spans="1:62" ht="1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</row>
    <row r="827" spans="1:62" ht="1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</row>
    <row r="828" spans="1:62" ht="1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</row>
    <row r="829" spans="1:62" ht="1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</row>
    <row r="830" spans="1:62" ht="1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</row>
    <row r="831" spans="1:62" ht="1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</row>
    <row r="832" spans="1:62" ht="1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</row>
    <row r="833" spans="1:62" ht="1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</row>
    <row r="834" spans="1:62" ht="1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</row>
    <row r="835" spans="1:62" ht="1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</row>
    <row r="836" spans="1:62" ht="1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</row>
    <row r="837" spans="1:62" ht="1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</row>
    <row r="838" spans="1:62" ht="1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</row>
    <row r="839" spans="1:62" ht="1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</row>
    <row r="840" spans="1:62" ht="1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</row>
    <row r="841" spans="1:62" ht="1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</row>
    <row r="842" spans="1:62" ht="1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</row>
    <row r="843" spans="1:62" ht="1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</row>
    <row r="844" spans="1:62" ht="1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</row>
    <row r="845" spans="1:62" ht="1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</row>
    <row r="846" spans="1:62" ht="1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</row>
    <row r="847" spans="1:62" ht="1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</row>
    <row r="848" spans="1:62" ht="1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</row>
    <row r="849" spans="1:62" ht="1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</row>
    <row r="850" spans="1:62" ht="1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</row>
    <row r="851" spans="1:62" ht="1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</row>
    <row r="852" spans="1:62" ht="1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</row>
    <row r="853" spans="1:62" ht="1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</row>
    <row r="854" spans="1:62" ht="1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</row>
    <row r="855" spans="1:62" ht="1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</row>
    <row r="856" spans="1:62" ht="1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</row>
    <row r="857" spans="1:62" ht="1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</row>
    <row r="858" spans="1:62" ht="1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</row>
    <row r="859" spans="1:62" ht="1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</row>
    <row r="860" spans="1:62" ht="1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</row>
    <row r="861" spans="1:62" ht="1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</row>
    <row r="862" spans="1:62" ht="1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</row>
    <row r="863" spans="1:62" ht="1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</row>
    <row r="864" spans="1:62" ht="1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</row>
    <row r="865" spans="1:62" ht="1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</row>
    <row r="866" spans="1:62" ht="1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</row>
    <row r="867" spans="1:62" ht="1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</row>
    <row r="868" spans="1:62" ht="1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</row>
    <row r="869" spans="1:62" ht="1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</row>
    <row r="870" spans="1:62" ht="1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</row>
    <row r="871" spans="1:62" ht="1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</row>
    <row r="872" spans="1:62" ht="1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</row>
    <row r="873" spans="1:62" ht="1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</row>
    <row r="874" spans="1:62" ht="1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</row>
    <row r="875" spans="1:62" ht="1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</row>
    <row r="876" spans="1:62" ht="1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</row>
    <row r="877" spans="1:62" ht="1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</row>
    <row r="878" spans="1:62" ht="1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</row>
    <row r="879" spans="1:62" ht="1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</row>
    <row r="880" spans="1:62" ht="1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</row>
    <row r="881" spans="1:62" ht="1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</row>
    <row r="882" spans="1:62" ht="1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</row>
    <row r="883" spans="1:62" ht="1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</row>
    <row r="884" spans="1:62" ht="1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</row>
    <row r="885" spans="1:62" ht="1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</row>
    <row r="886" spans="1:62" ht="1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</row>
    <row r="887" spans="1:62" ht="1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</row>
    <row r="888" spans="1:62" ht="1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</row>
    <row r="889" spans="1:62" ht="1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</row>
    <row r="890" spans="1:62" ht="1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</row>
    <row r="891" spans="1:62" ht="1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</row>
    <row r="892" spans="1:62" ht="1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</row>
    <row r="893" spans="1:62" ht="1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</row>
    <row r="894" spans="1:62" ht="1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</row>
    <row r="895" spans="1:62" ht="1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</row>
    <row r="896" spans="1:62" ht="1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</row>
    <row r="897" spans="1:62" ht="1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</row>
    <row r="898" spans="1:62" ht="1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</row>
    <row r="899" spans="1:62" ht="1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</row>
    <row r="900" spans="1:62" ht="1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</row>
    <row r="901" spans="1:62" ht="1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</row>
    <row r="902" spans="1:62" ht="1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</row>
    <row r="903" spans="1:62" ht="1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</row>
    <row r="904" spans="1:62" ht="1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</row>
    <row r="905" spans="1:62" ht="1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</row>
    <row r="906" spans="1:62" ht="1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</row>
    <row r="907" spans="1:62" ht="1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</row>
    <row r="908" spans="1:62" ht="1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</row>
    <row r="909" spans="1:62" ht="1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</row>
    <row r="910" spans="1:62" ht="1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</row>
    <row r="911" spans="1:62" ht="1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</row>
    <row r="912" spans="1:62" ht="1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</row>
    <row r="913" spans="1:62" ht="1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</row>
    <row r="914" spans="1:62" ht="1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</row>
    <row r="915" spans="1:62" ht="1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</row>
    <row r="916" spans="1:62" ht="1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</row>
    <row r="917" spans="1:62" ht="1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</row>
    <row r="918" spans="1:62" ht="1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</row>
    <row r="919" spans="1:62" ht="1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</row>
    <row r="920" spans="1:62" ht="1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</row>
    <row r="921" spans="1:62" ht="1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</row>
    <row r="922" spans="1:62" ht="1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</row>
    <row r="923" spans="1:62" ht="1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</row>
    <row r="924" spans="1:62" ht="1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</row>
    <row r="925" spans="1:62" ht="1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</row>
    <row r="926" spans="1:62" ht="1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</row>
    <row r="927" spans="1:62" ht="1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</row>
    <row r="928" spans="1:62" ht="1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</row>
    <row r="929" spans="1:62" ht="1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</row>
    <row r="930" spans="1:62" ht="1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</row>
    <row r="931" spans="1:62" ht="1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</row>
    <row r="932" spans="1:62" ht="1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</row>
    <row r="933" spans="1:62" ht="1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</row>
    <row r="934" spans="1:62" ht="1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</row>
    <row r="935" spans="1:62" ht="1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</row>
    <row r="936" spans="1:62" ht="1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</row>
    <row r="937" spans="1:62" ht="1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</row>
    <row r="938" spans="1:62" ht="1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</row>
    <row r="939" spans="1:62" ht="1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</row>
    <row r="940" spans="1:62" ht="1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</row>
    <row r="941" spans="1:62" ht="1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</row>
    <row r="942" spans="1:62" ht="1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</row>
    <row r="943" spans="1:62" ht="1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</row>
    <row r="944" spans="1:62" ht="1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</row>
    <row r="945" spans="1:62" ht="1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</row>
    <row r="946" spans="1:62" ht="1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</row>
    <row r="947" spans="1:62" ht="1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</row>
    <row r="948" spans="1:62" ht="1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</row>
    <row r="949" spans="1:62" ht="1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</row>
    <row r="950" spans="1:62" ht="1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</row>
    <row r="951" spans="1:62" ht="1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</row>
    <row r="952" spans="1:62" ht="1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</row>
    <row r="953" spans="1:62" ht="1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</row>
    <row r="954" spans="1:62" ht="1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</row>
    <row r="955" spans="1:62" ht="1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</row>
    <row r="956" spans="1:62" ht="1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</row>
    <row r="957" spans="1:62" ht="1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</row>
    <row r="958" spans="1:62" ht="1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</row>
    <row r="959" spans="1:62" ht="1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</row>
    <row r="960" spans="1:62" ht="1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</row>
    <row r="961" spans="1:62" ht="1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</row>
    <row r="962" spans="1:62" ht="1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</row>
    <row r="963" spans="1:62" ht="1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</row>
    <row r="964" spans="1:62" ht="1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</row>
    <row r="965" spans="1:62" ht="1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</row>
    <row r="966" spans="1:62" ht="1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</row>
    <row r="967" spans="1:62" ht="1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</row>
    <row r="968" spans="1:62" ht="1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</row>
    <row r="969" spans="1:62" ht="1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</row>
    <row r="970" spans="1:62" ht="1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</row>
    <row r="971" spans="1:62" ht="1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</row>
    <row r="972" spans="1:62" ht="1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</row>
    <row r="973" spans="1:62" ht="1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</row>
    <row r="974" spans="1:62" ht="1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</row>
    <row r="975" spans="1:62" ht="1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</row>
    <row r="976" spans="1:62" ht="1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</row>
    <row r="977" spans="1:62" ht="1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</row>
    <row r="978" spans="1:62" ht="1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</row>
    <row r="979" spans="1:62" ht="1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</row>
    <row r="980" spans="1:62" ht="1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</row>
    <row r="981" spans="1:62" ht="1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</row>
    <row r="982" spans="1:62" ht="1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</row>
    <row r="983" spans="1:62" ht="1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</row>
    <row r="984" spans="1:62" ht="1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</row>
    <row r="985" spans="1:62" ht="1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</row>
    <row r="986" spans="1:62" ht="1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</row>
    <row r="987" spans="1:62" ht="1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</row>
    <row r="988" spans="1:62" ht="1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</row>
    <row r="989" spans="1:62" ht="1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</row>
    <row r="990" spans="1:62" ht="1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</row>
    <row r="991" spans="1:62" ht="1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</row>
    <row r="992" spans="1:62" ht="1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</row>
    <row r="993" spans="1:62" ht="1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</row>
    <row r="994" spans="1:62" ht="1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</row>
    <row r="995" spans="1:62" ht="1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</row>
    <row r="996" spans="1:62" ht="1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</row>
    <row r="997" spans="1:62" ht="1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</row>
    <row r="998" spans="1:62" ht="1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</row>
    <row r="999" spans="1:62" ht="1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</row>
    <row r="1000" spans="1:62" ht="1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</row>
    <row r="1001" spans="1:62" ht="1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</row>
    <row r="1002" spans="1:62" ht="1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</row>
    <row r="1003" spans="1:62" ht="1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</row>
    <row r="1004" spans="1:62" ht="1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</row>
    <row r="1005" spans="1:62" ht="1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</row>
    <row r="1006" spans="1:62" ht="1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</row>
    <row r="1007" spans="1:62" ht="1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</row>
    <row r="1008" spans="1:62" ht="1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</row>
    <row r="1009" spans="1:62" ht="15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</row>
    <row r="1010" spans="1:62" ht="15">
      <c r="A1010" s="38"/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</row>
    <row r="1011" spans="1:62" ht="15">
      <c r="A1011" s="38"/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</row>
    <row r="1012" spans="1:62" ht="15">
      <c r="A1012" s="38"/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</row>
    <row r="1013" spans="1:62" ht="15">
      <c r="A1013" s="38"/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</row>
    <row r="1014" spans="1:62" ht="15">
      <c r="A1014" s="38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</row>
    <row r="1015" spans="1:62" ht="15">
      <c r="A1015" s="38"/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</row>
    <row r="1016" spans="1:62" ht="15">
      <c r="A1016" s="38"/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</row>
    <row r="1017" spans="1:62" ht="15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</row>
    <row r="1018" spans="1:62" ht="15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</row>
    <row r="1019" spans="1:62" ht="15">
      <c r="A1019" s="38"/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</row>
    <row r="1020" spans="1:62" ht="15">
      <c r="A1020" s="38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</row>
    <row r="1021" spans="1:62" ht="15">
      <c r="A1021" s="38"/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</row>
    <row r="1022" spans="1:62" ht="15">
      <c r="A1022" s="38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</row>
    <row r="1023" spans="1:62" ht="15">
      <c r="A1023" s="38"/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</row>
    <row r="1024" spans="1:62" ht="15">
      <c r="A1024" s="38"/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</row>
    <row r="1025" spans="1:62" ht="15">
      <c r="A1025" s="38"/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</row>
    <row r="1026" spans="1:62" ht="15">
      <c r="A1026" s="38"/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</row>
    <row r="1027" spans="1:62" ht="15">
      <c r="A1027" s="38"/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</row>
    <row r="1028" spans="1:62" ht="15">
      <c r="A1028" s="38"/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</row>
    <row r="1029" spans="1:62" ht="1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</row>
    <row r="1030" spans="1:62" ht="1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</row>
    <row r="1031" spans="1:62" ht="1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</row>
    <row r="1032" spans="1:62" ht="1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</row>
    <row r="1033" spans="1:62" ht="1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</row>
    <row r="1034" spans="1:62" ht="1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</row>
    <row r="1035" spans="1:62" ht="1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</row>
    <row r="1036" spans="1:62" ht="1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</row>
    <row r="1037" spans="1:62" ht="15">
      <c r="A1037" s="38"/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</row>
    <row r="1038" spans="1:62" ht="15">
      <c r="A1038" s="38"/>
      <c r="B1038" s="3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</row>
    <row r="1039" spans="1:62" ht="15">
      <c r="A1039" s="38"/>
      <c r="B1039" s="3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</row>
    <row r="1040" spans="1:62" ht="15">
      <c r="A1040" s="38"/>
      <c r="B1040" s="3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</row>
    <row r="1041" spans="1:62" ht="15">
      <c r="A1041" s="38"/>
      <c r="B1041" s="3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</row>
    <row r="1042" spans="1:62" ht="15">
      <c r="A1042" s="38"/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</row>
    <row r="1043" spans="1:62" ht="15">
      <c r="A1043" s="38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</row>
    <row r="1044" spans="1:62" ht="15">
      <c r="A1044" s="38"/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</row>
    <row r="1045" spans="1:62" ht="15">
      <c r="A1045" s="38"/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</row>
    <row r="1046" spans="1:62" ht="15">
      <c r="A1046" s="38"/>
      <c r="B1046" s="3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</row>
    <row r="1047" spans="1:62" ht="15">
      <c r="A1047" s="38"/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</row>
    <row r="1048" spans="1:62" ht="15">
      <c r="A1048" s="38"/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</row>
    <row r="1049" spans="1:62" ht="15">
      <c r="A1049" s="38"/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</row>
    <row r="1050" spans="1:62" ht="15">
      <c r="A1050" s="38"/>
      <c r="B1050" s="3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</row>
    <row r="1051" spans="1:62" ht="15">
      <c r="A1051" s="38"/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</row>
    <row r="1052" spans="1:62" ht="15">
      <c r="A1052" s="38"/>
      <c r="B1052" s="3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</row>
    <row r="1053" spans="1:62" ht="15">
      <c r="A1053" s="38"/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</row>
    <row r="1054" spans="1:62" ht="15">
      <c r="A1054" s="38"/>
      <c r="B1054" s="3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</row>
    <row r="1055" spans="1:62" ht="15">
      <c r="A1055" s="38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</row>
    <row r="1056" spans="1:62" ht="15">
      <c r="A1056" s="38"/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</row>
    <row r="1057" spans="1:62" ht="15">
      <c r="A1057" s="38"/>
      <c r="B1057" s="3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</row>
    <row r="1058" spans="1:62" ht="15">
      <c r="A1058" s="38"/>
      <c r="B1058" s="3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</row>
    <row r="1059" spans="1:62" ht="15">
      <c r="A1059" s="38"/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</row>
    <row r="1060" spans="1:62" ht="15">
      <c r="A1060" s="38"/>
      <c r="B1060" s="3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</row>
    <row r="1061" spans="1:62" ht="15">
      <c r="A1061" s="38"/>
      <c r="B1061" s="3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</row>
    <row r="1062" spans="1:62" ht="15">
      <c r="A1062" s="38"/>
      <c r="B1062" s="3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</row>
    <row r="1063" spans="1:62" ht="15">
      <c r="A1063" s="38"/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</row>
    <row r="1064" spans="1:62" ht="15">
      <c r="A1064" s="38"/>
      <c r="B1064" s="3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</row>
    <row r="1065" spans="1:62" ht="15">
      <c r="A1065" s="38"/>
      <c r="B1065" s="3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</row>
    <row r="1066" spans="1:62" ht="15">
      <c r="A1066" s="38"/>
      <c r="B1066" s="3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</row>
    <row r="1067" spans="1:62" ht="15">
      <c r="A1067" s="38"/>
      <c r="B1067" s="3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</row>
    <row r="1068" spans="1:62" ht="15">
      <c r="A1068" s="38"/>
      <c r="B1068" s="3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</row>
    <row r="1069" spans="1:62" ht="15">
      <c r="A1069" s="38"/>
      <c r="B1069" s="3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</row>
    <row r="1070" spans="1:62" ht="15">
      <c r="A1070" s="38"/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</row>
    <row r="1071" spans="1:62" ht="15">
      <c r="A1071" s="38"/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</row>
    <row r="1072" spans="1:62" ht="15">
      <c r="A1072" s="38"/>
      <c r="B1072" s="3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</row>
    <row r="1073" spans="1:62" ht="15">
      <c r="A1073" s="38"/>
      <c r="B1073" s="3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</row>
    <row r="1074" spans="1:62" ht="15">
      <c r="A1074" s="38"/>
      <c r="B1074" s="3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</row>
    <row r="1075" spans="1:62" ht="15">
      <c r="A1075" s="38"/>
      <c r="B1075" s="3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</row>
    <row r="1076" spans="1:62" ht="15">
      <c r="A1076" s="38"/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</row>
    <row r="1077" spans="1:62" ht="15">
      <c r="A1077" s="38"/>
      <c r="B1077" s="3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</row>
    <row r="1078" spans="1:62" ht="15">
      <c r="A1078" s="38"/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</row>
    <row r="1079" spans="1:62" ht="15">
      <c r="A1079" s="38"/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</row>
    <row r="1080" spans="1:62" ht="15">
      <c r="A1080" s="38"/>
      <c r="B1080" s="3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</row>
    <row r="1081" spans="1:62" ht="15">
      <c r="A1081" s="38"/>
      <c r="B1081" s="3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</row>
    <row r="1082" spans="1:62" ht="15">
      <c r="A1082" s="38"/>
      <c r="B1082" s="3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</row>
    <row r="1083" spans="1:62" ht="15">
      <c r="A1083" s="38"/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</row>
    <row r="1084" spans="1:62" ht="15">
      <c r="A1084" s="38"/>
      <c r="B1084" s="3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</row>
    <row r="1085" spans="1:62" ht="15">
      <c r="A1085" s="38"/>
      <c r="B1085" s="3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</row>
    <row r="1086" spans="1:62" ht="15">
      <c r="A1086" s="38"/>
      <c r="B1086" s="3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</row>
    <row r="1087" spans="1:62" ht="15">
      <c r="A1087" s="38"/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</row>
    <row r="1088" spans="1:62" ht="15">
      <c r="A1088" s="38"/>
      <c r="B1088" s="3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</row>
    <row r="1089" spans="1:62" ht="15">
      <c r="A1089" s="38"/>
      <c r="B1089" s="3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</row>
    <row r="1090" spans="1:62" ht="15">
      <c r="A1090" s="38"/>
      <c r="B1090" s="3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</row>
    <row r="1091" spans="1:62" ht="15">
      <c r="A1091" s="38"/>
      <c r="B1091" s="3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</row>
    <row r="1092" spans="1:62" ht="15">
      <c r="A1092" s="38"/>
      <c r="B1092" s="3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</row>
    <row r="1093" spans="1:62" ht="15">
      <c r="A1093" s="38"/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</row>
    <row r="1094" spans="1:62" ht="15">
      <c r="A1094" s="38"/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</row>
    <row r="1095" spans="1:62" ht="15">
      <c r="A1095" s="38"/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</row>
    <row r="1096" spans="1:62" ht="15">
      <c r="A1096" s="38"/>
      <c r="B1096" s="3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</row>
    <row r="1097" spans="1:62" ht="15">
      <c r="A1097" s="38"/>
      <c r="B1097" s="3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</row>
    <row r="1098" spans="1:62" ht="15">
      <c r="A1098" s="38"/>
      <c r="B1098" s="3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</row>
    <row r="1099" spans="1:62" ht="15">
      <c r="A1099" s="38"/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</row>
    <row r="1100" spans="1:62" ht="15">
      <c r="A1100" s="38"/>
      <c r="B1100" s="3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</row>
    <row r="1101" spans="1:62" ht="15">
      <c r="A1101" s="38"/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</row>
    <row r="1102" spans="1:62" ht="15">
      <c r="A1102" s="38"/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</row>
    <row r="1103" spans="1:62" ht="15">
      <c r="A1103" s="38"/>
      <c r="B1103" s="3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</row>
    <row r="1104" spans="1:62" ht="15">
      <c r="A1104" s="38"/>
      <c r="B1104" s="3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</row>
    <row r="1105" spans="1:62" ht="15">
      <c r="A1105" s="38"/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</row>
    <row r="1106" spans="1:62" ht="15">
      <c r="A1106" s="38"/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</row>
    <row r="1107" spans="1:62" ht="15">
      <c r="A1107" s="38"/>
      <c r="B1107" s="3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</row>
    <row r="1108" spans="1:62" ht="15">
      <c r="A1108" s="38"/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</row>
    <row r="1109" spans="1:62" ht="15">
      <c r="A1109" s="38"/>
      <c r="B1109" s="3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</row>
    <row r="1110" spans="1:62" ht="15">
      <c r="A1110" s="38"/>
      <c r="B1110" s="3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</row>
    <row r="1111" spans="1:62" ht="15">
      <c r="A1111" s="38"/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</row>
    <row r="1112" spans="1:62" ht="15">
      <c r="A1112" s="38"/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</row>
    <row r="1113" spans="1:62" ht="15">
      <c r="A1113" s="38"/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</row>
    <row r="1114" spans="1:62" ht="15">
      <c r="A1114" s="38"/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</row>
    <row r="1115" spans="1:62" ht="15">
      <c r="A1115" s="38"/>
      <c r="B1115" s="3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</row>
    <row r="1116" spans="1:62" ht="15">
      <c r="A1116" s="38"/>
      <c r="B1116" s="3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</row>
    <row r="1117" spans="1:62" ht="15">
      <c r="A1117" s="38"/>
      <c r="B1117" s="3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</row>
    <row r="1118" spans="1:62" ht="15">
      <c r="A1118" s="38"/>
      <c r="B1118" s="3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</row>
    <row r="1119" spans="1:62" ht="15">
      <c r="A1119" s="38"/>
      <c r="B1119" s="3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</row>
    <row r="1120" spans="1:62" ht="15">
      <c r="A1120" s="38"/>
      <c r="B1120" s="3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</row>
    <row r="1121" spans="1:62" ht="15">
      <c r="A1121" s="38"/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</row>
    <row r="1122" spans="1:62" ht="15">
      <c r="A1122" s="38"/>
      <c r="B1122" s="3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</row>
    <row r="1123" spans="1:62" ht="15">
      <c r="A1123" s="38"/>
      <c r="B1123" s="3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</row>
    <row r="1124" spans="1:62" ht="15">
      <c r="A1124" s="38"/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</row>
    <row r="1125" spans="1:62" ht="15">
      <c r="A1125" s="38"/>
      <c r="B1125" s="3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</row>
    <row r="1126" spans="1:62" ht="15">
      <c r="A1126" s="38"/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</row>
    <row r="1127" spans="1:62" ht="15">
      <c r="A1127" s="38"/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</row>
    <row r="1128" spans="1:62" ht="15">
      <c r="A1128" s="38"/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</row>
    <row r="1129" spans="1:62" ht="15">
      <c r="A1129" s="38"/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</row>
    <row r="1130" spans="1:62" ht="15">
      <c r="A1130" s="38"/>
      <c r="B1130" s="3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</row>
    <row r="1131" spans="1:62" ht="15">
      <c r="A1131" s="38"/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</row>
    <row r="1132" spans="1:62" ht="15">
      <c r="A1132" s="38"/>
      <c r="B1132" s="3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</row>
    <row r="1133" spans="1:62" ht="15">
      <c r="A1133" s="38"/>
      <c r="B1133" s="3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</row>
    <row r="1134" spans="1:62" ht="15">
      <c r="A1134" s="38"/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</row>
    <row r="1135" spans="1:62" ht="15">
      <c r="A1135" s="38"/>
      <c r="B1135" s="3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</row>
    <row r="1136" spans="1:62" ht="15">
      <c r="A1136" s="38"/>
      <c r="B1136" s="3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</row>
    <row r="1137" spans="1:62" ht="15">
      <c r="A1137" s="38"/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</row>
    <row r="1138" spans="1:62" ht="15">
      <c r="A1138" s="38"/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</row>
    <row r="1139" spans="1:62" ht="15">
      <c r="A1139" s="38"/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</row>
    <row r="1140" spans="1:62" ht="15">
      <c r="A1140" s="38"/>
      <c r="B1140" s="3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</row>
    <row r="1141" spans="1:62" ht="15">
      <c r="A1141" s="38"/>
      <c r="B1141" s="3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</row>
    <row r="1142" spans="1:62" ht="15">
      <c r="A1142" s="38"/>
      <c r="B1142" s="3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</row>
    <row r="1143" spans="1:62" ht="15">
      <c r="A1143" s="38"/>
      <c r="B1143" s="3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</row>
    <row r="1144" spans="1:62" ht="15">
      <c r="A1144" s="38"/>
      <c r="B1144" s="3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</row>
    <row r="1145" spans="1:62" ht="15">
      <c r="A1145" s="38"/>
      <c r="B1145" s="3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</row>
    <row r="1146" spans="1:62" ht="15">
      <c r="A1146" s="38"/>
      <c r="B1146" s="3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</row>
    <row r="1147" spans="1:62" ht="15">
      <c r="A1147" s="38"/>
      <c r="B1147" s="3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</row>
    <row r="1148" spans="1:62" ht="15">
      <c r="A1148" s="38"/>
      <c r="B1148" s="3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</row>
    <row r="1149" spans="1:62" ht="15">
      <c r="A1149" s="38"/>
      <c r="B1149" s="3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</row>
    <row r="1150" spans="1:62" ht="15">
      <c r="A1150" s="38"/>
      <c r="B1150" s="3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</row>
    <row r="1151" spans="1:62" ht="15">
      <c r="A1151" s="38"/>
      <c r="B1151" s="3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</row>
    <row r="1152" spans="1:62" ht="15">
      <c r="A1152" s="38"/>
      <c r="B1152" s="3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</row>
    <row r="1153" spans="1:62" ht="15">
      <c r="A1153" s="38"/>
      <c r="B1153" s="3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</row>
    <row r="1154" spans="1:62" ht="15">
      <c r="A1154" s="38"/>
      <c r="B1154" s="3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</row>
    <row r="1155" spans="1:62" ht="15">
      <c r="A1155" s="38"/>
      <c r="B1155" s="3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</row>
    <row r="1156" spans="1:62" ht="15">
      <c r="A1156" s="38"/>
      <c r="B1156" s="3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</row>
    <row r="1157" spans="1:62" ht="15">
      <c r="A1157" s="38"/>
      <c r="B1157" s="3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</row>
    <row r="1158" spans="1:62" ht="15">
      <c r="A1158" s="38"/>
      <c r="B1158" s="3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</row>
    <row r="1159" spans="1:62" ht="15">
      <c r="A1159" s="38"/>
      <c r="B1159" s="3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</row>
    <row r="1160" spans="1:62" ht="15">
      <c r="A1160" s="38"/>
      <c r="B1160" s="3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</row>
    <row r="1161" spans="1:62" ht="15">
      <c r="A1161" s="38"/>
      <c r="B1161" s="3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</row>
    <row r="1162" spans="1:62" ht="15">
      <c r="A1162" s="38"/>
      <c r="B1162" s="3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</row>
    <row r="1163" spans="1:62" ht="15">
      <c r="A1163" s="38"/>
      <c r="B1163" s="3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</row>
    <row r="1164" spans="1:62" ht="15">
      <c r="A1164" s="38"/>
      <c r="B1164" s="3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</row>
    <row r="1165" spans="1:62" ht="15">
      <c r="A1165" s="38"/>
      <c r="B1165" s="3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</row>
    <row r="1166" spans="1:62" ht="15">
      <c r="A1166" s="38"/>
      <c r="B1166" s="3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</row>
    <row r="1167" spans="1:62" ht="15">
      <c r="A1167" s="38"/>
      <c r="B1167" s="3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</row>
    <row r="1168" spans="1:62" ht="15">
      <c r="A1168" s="38"/>
      <c r="B1168" s="3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</row>
    <row r="1169" spans="1:62" ht="15">
      <c r="A1169" s="38"/>
      <c r="B1169" s="3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</row>
    <row r="1170" spans="1:62" ht="15">
      <c r="A1170" s="38"/>
      <c r="B1170" s="3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</row>
    <row r="1171" spans="1:62" ht="15">
      <c r="A1171" s="38"/>
      <c r="B1171" s="3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</row>
    <row r="1172" spans="1:62" ht="15">
      <c r="A1172" s="38"/>
      <c r="B1172" s="3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</row>
    <row r="1173" spans="1:62" ht="15">
      <c r="A1173" s="38"/>
      <c r="B1173" s="3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</row>
    <row r="1174" spans="1:62" ht="15">
      <c r="A1174" s="38"/>
      <c r="B1174" s="3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</row>
    <row r="1175" spans="1:62" ht="15">
      <c r="A1175" s="38"/>
      <c r="B1175" s="3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</row>
    <row r="1176" spans="1:62" ht="15">
      <c r="A1176" s="38"/>
      <c r="B1176" s="3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</row>
    <row r="1177" spans="1:62" ht="15">
      <c r="A1177" s="38"/>
      <c r="B1177" s="3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</row>
    <row r="1178" spans="1:62" ht="15">
      <c r="A1178" s="38"/>
      <c r="B1178" s="3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</row>
    <row r="1179" spans="1:62" ht="15">
      <c r="A1179" s="38"/>
      <c r="B1179" s="3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</row>
    <row r="1180" spans="1:62" ht="15">
      <c r="A1180" s="38"/>
      <c r="B1180" s="3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</row>
    <row r="1181" spans="1:62" ht="15">
      <c r="A1181" s="38"/>
      <c r="B1181" s="3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</row>
    <row r="1182" spans="1:62" ht="15">
      <c r="A1182" s="38"/>
      <c r="B1182" s="3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</row>
    <row r="1183" spans="1:62" ht="15">
      <c r="A1183" s="38"/>
      <c r="B1183" s="3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</row>
    <row r="1184" spans="1:62" ht="15">
      <c r="A1184" s="38"/>
      <c r="B1184" s="3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</row>
    <row r="1185" spans="1:62" ht="15">
      <c r="A1185" s="38"/>
      <c r="B1185" s="3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</row>
    <row r="1186" spans="1:62" ht="15">
      <c r="A1186" s="38"/>
      <c r="B1186" s="3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</row>
    <row r="1187" spans="1:62" ht="15">
      <c r="A1187" s="38"/>
      <c r="B1187" s="3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</row>
    <row r="1188" spans="1:62" ht="15">
      <c r="A1188" s="38"/>
      <c r="B1188" s="3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</row>
    <row r="1189" spans="1:62" ht="15">
      <c r="A1189" s="38"/>
      <c r="B1189" s="3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</row>
    <row r="1190" spans="1:62" ht="15">
      <c r="A1190" s="38"/>
      <c r="B1190" s="3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</row>
    <row r="1191" spans="1:62" ht="15">
      <c r="A1191" s="38"/>
      <c r="B1191" s="3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</row>
    <row r="1192" spans="1:62" ht="15">
      <c r="A1192" s="38"/>
      <c r="B1192" s="3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</row>
    <row r="1193" spans="1:62" ht="15">
      <c r="A1193" s="38"/>
      <c r="B1193" s="3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</row>
    <row r="1194" spans="1:62" ht="15">
      <c r="A1194" s="38"/>
      <c r="B1194" s="3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</row>
    <row r="1195" spans="1:62" ht="15">
      <c r="A1195" s="38"/>
      <c r="B1195" s="3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</row>
    <row r="1196" spans="1:62" ht="15">
      <c r="A1196" s="38"/>
      <c r="B1196" s="3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</row>
    <row r="1197" spans="1:62" ht="15">
      <c r="A1197" s="38"/>
      <c r="B1197" s="3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</row>
    <row r="1198" spans="1:62" ht="15">
      <c r="A1198" s="38"/>
      <c r="B1198" s="3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</row>
    <row r="1199" spans="1:62" ht="15">
      <c r="A1199" s="38"/>
      <c r="B1199" s="3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</row>
    <row r="1200" spans="1:62" ht="15">
      <c r="A1200" s="38"/>
      <c r="B1200" s="3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</row>
    <row r="1201" spans="1:62" ht="15">
      <c r="A1201" s="38"/>
      <c r="B1201" s="3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</row>
    <row r="1202" spans="1:62" ht="15">
      <c r="A1202" s="38"/>
      <c r="B1202" s="3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</row>
    <row r="1203" spans="1:62" ht="15">
      <c r="A1203" s="38"/>
      <c r="B1203" s="3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</row>
    <row r="1204" spans="1:62" ht="15">
      <c r="A1204" s="38"/>
      <c r="B1204" s="3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</row>
    <row r="1205" spans="1:62" ht="15">
      <c r="A1205" s="38"/>
      <c r="B1205" s="3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</row>
    <row r="1206" spans="1:62" ht="15">
      <c r="A1206" s="38"/>
      <c r="B1206" s="3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</row>
    <row r="1207" spans="1:62" ht="15">
      <c r="A1207" s="38"/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</row>
    <row r="1208" spans="1:62" ht="15">
      <c r="A1208" s="38"/>
      <c r="B1208" s="38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</row>
    <row r="1209" spans="1:62" ht="15">
      <c r="A1209" s="38"/>
      <c r="B1209" s="3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</row>
    <row r="1210" spans="1:62" ht="15">
      <c r="A1210" s="38"/>
      <c r="B1210" s="38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</row>
    <row r="1211" spans="1:62" ht="15">
      <c r="A1211" s="38"/>
      <c r="B1211" s="38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</row>
    <row r="1212" spans="1:62" ht="15">
      <c r="A1212" s="38"/>
      <c r="B1212" s="38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</row>
    <row r="1213" spans="1:62" ht="15">
      <c r="A1213" s="38"/>
      <c r="B1213" s="3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</row>
    <row r="1214" spans="1:62" ht="15">
      <c r="A1214" s="38"/>
      <c r="B1214" s="3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</row>
    <row r="1215" spans="1:62" ht="15">
      <c r="A1215" s="38"/>
      <c r="B1215" s="3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</row>
    <row r="1216" spans="1:62" ht="15">
      <c r="A1216" s="38"/>
      <c r="B1216" s="38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</row>
    <row r="1217" spans="1:62" ht="15">
      <c r="A1217" s="38"/>
      <c r="B1217" s="3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</row>
    <row r="1218" spans="1:62" ht="15">
      <c r="A1218" s="38"/>
      <c r="B1218" s="38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</row>
    <row r="1219" spans="1:62" ht="15">
      <c r="A1219" s="38"/>
      <c r="B1219" s="38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</row>
    <row r="1220" spans="1:62" ht="15">
      <c r="A1220" s="38"/>
      <c r="B1220" s="38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</row>
    <row r="1221" spans="1:62" ht="15">
      <c r="A1221" s="38"/>
      <c r="B1221" s="38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</row>
    <row r="1222" spans="1:62" ht="15">
      <c r="A1222" s="38"/>
      <c r="B1222" s="38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</row>
    <row r="1223" spans="1:62" ht="15">
      <c r="A1223" s="38"/>
      <c r="B1223" s="38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</row>
    <row r="1224" spans="1:62" ht="15">
      <c r="A1224" s="38"/>
      <c r="B1224" s="38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</row>
    <row r="1225" spans="1:62" ht="15">
      <c r="A1225" s="38"/>
      <c r="B1225" s="38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</row>
    <row r="1226" spans="1:62" ht="15">
      <c r="A1226" s="38"/>
      <c r="B1226" s="38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</row>
    <row r="1227" spans="1:62" ht="15">
      <c r="A1227" s="38"/>
      <c r="B1227" s="38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</row>
    <row r="1228" spans="1:62" ht="15">
      <c r="A1228" s="38"/>
      <c r="B1228" s="38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</row>
    <row r="1229" spans="1:62" ht="15">
      <c r="A1229" s="38"/>
      <c r="B1229" s="38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</row>
    <row r="1230" spans="1:62" ht="15">
      <c r="A1230" s="38"/>
      <c r="B1230" s="38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</row>
    <row r="1231" spans="1:62" ht="15">
      <c r="A1231" s="38"/>
      <c r="B1231" s="38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</row>
    <row r="1232" spans="1:62" ht="15">
      <c r="A1232" s="38"/>
      <c r="B1232" s="38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</row>
    <row r="1233" spans="1:62" ht="15">
      <c r="A1233" s="38"/>
      <c r="B1233" s="38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</row>
    <row r="1234" spans="1:62" ht="15">
      <c r="A1234" s="38"/>
      <c r="B1234" s="38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</row>
    <row r="1235" spans="1:62" ht="15">
      <c r="A1235" s="38"/>
      <c r="B1235" s="38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</row>
    <row r="1236" spans="1:62" ht="15">
      <c r="A1236" s="38"/>
      <c r="B1236" s="38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</row>
    <row r="1237" spans="1:62" ht="15">
      <c r="A1237" s="38"/>
      <c r="B1237" s="38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</row>
    <row r="1238" spans="1:62" ht="15">
      <c r="A1238" s="38"/>
      <c r="B1238" s="38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</row>
    <row r="1239" spans="1:62" ht="15">
      <c r="A1239" s="38"/>
      <c r="B1239" s="38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</row>
    <row r="1240" spans="1:62" ht="15">
      <c r="A1240" s="38"/>
      <c r="B1240" s="38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</row>
    <row r="1241" spans="1:62" ht="15">
      <c r="A1241" s="38"/>
      <c r="B1241" s="38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</row>
    <row r="1242" spans="1:62" ht="15">
      <c r="A1242" s="38"/>
      <c r="B1242" s="38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</row>
    <row r="1243" spans="1:62" ht="15">
      <c r="A1243" s="38"/>
      <c r="B1243" s="38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</row>
    <row r="1244" spans="1:62" ht="15">
      <c r="A1244" s="38"/>
      <c r="B1244" s="38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</row>
    <row r="1245" spans="1:62" ht="15">
      <c r="A1245" s="38"/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</row>
    <row r="1246" spans="1:62" ht="15">
      <c r="A1246" s="38"/>
      <c r="B1246" s="38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</row>
    <row r="1247" spans="1:62" ht="15">
      <c r="A1247" s="38"/>
      <c r="B1247" s="38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</row>
    <row r="1248" spans="1:62" ht="15">
      <c r="A1248" s="38"/>
      <c r="B1248" s="38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</row>
    <row r="1249" spans="1:62" ht="15">
      <c r="A1249" s="38"/>
      <c r="B1249" s="38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</row>
    <row r="1250" spans="1:62" ht="15">
      <c r="A1250" s="38"/>
      <c r="B1250" s="38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</row>
    <row r="1251" spans="1:62" ht="15">
      <c r="A1251" s="38"/>
      <c r="B1251" s="38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</row>
    <row r="1252" spans="1:62" ht="15">
      <c r="A1252" s="38"/>
      <c r="B1252" s="38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</row>
    <row r="1253" spans="1:62" ht="15">
      <c r="A1253" s="38"/>
      <c r="B1253" s="38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</row>
    <row r="1254" spans="1:62" ht="15">
      <c r="A1254" s="38"/>
      <c r="B1254" s="38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</row>
    <row r="1255" spans="1:62" ht="15">
      <c r="A1255" s="38"/>
      <c r="B1255" s="38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</row>
    <row r="1256" spans="1:62" ht="15">
      <c r="A1256" s="38"/>
      <c r="B1256" s="38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</row>
    <row r="1257" spans="1:62" ht="15">
      <c r="A1257" s="38"/>
      <c r="B1257" s="38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</row>
    <row r="1258" spans="1:62" ht="15">
      <c r="A1258" s="38"/>
      <c r="B1258" s="38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</row>
    <row r="1259" spans="1:62" ht="15">
      <c r="A1259" s="38"/>
      <c r="B1259" s="38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</row>
    <row r="1260" spans="1:62" ht="15">
      <c r="A1260" s="38"/>
      <c r="B1260" s="38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</row>
    <row r="1261" spans="1:62" ht="15">
      <c r="A1261" s="38"/>
      <c r="B1261" s="38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</row>
    <row r="1262" spans="1:62" ht="15">
      <c r="A1262" s="38"/>
      <c r="B1262" s="38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</row>
    <row r="1263" spans="1:62" ht="15">
      <c r="A1263" s="38"/>
      <c r="B1263" s="38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</row>
    <row r="1264" spans="1:62" ht="15">
      <c r="A1264" s="38"/>
      <c r="B1264" s="38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</row>
    <row r="1265" spans="1:62" ht="15">
      <c r="A1265" s="38"/>
      <c r="B1265" s="38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</row>
    <row r="1266" spans="1:62" ht="15">
      <c r="A1266" s="38"/>
      <c r="B1266" s="38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</row>
    <row r="1267" spans="1:62" ht="15">
      <c r="A1267" s="38"/>
      <c r="B1267" s="38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</row>
    <row r="1268" spans="1:62" ht="15">
      <c r="A1268" s="38"/>
      <c r="B1268" s="38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</row>
    <row r="1269" spans="1:62" ht="15">
      <c r="A1269" s="38"/>
      <c r="B1269" s="38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</row>
    <row r="1270" spans="1:62" ht="15">
      <c r="A1270" s="38"/>
      <c r="B1270" s="38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</row>
    <row r="1271" spans="1:62" ht="15">
      <c r="A1271" s="38"/>
      <c r="B1271" s="38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</row>
    <row r="1272" spans="1:62" ht="15">
      <c r="A1272" s="38"/>
      <c r="B1272" s="38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</row>
    <row r="1273" spans="1:62" ht="15">
      <c r="A1273" s="38"/>
      <c r="B1273" s="38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</row>
    <row r="1274" spans="1:62" ht="15">
      <c r="A1274" s="38"/>
      <c r="B1274" s="38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</row>
    <row r="1275" spans="1:62" ht="15">
      <c r="A1275" s="38"/>
      <c r="B1275" s="38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</row>
    <row r="1276" spans="1:62" ht="15">
      <c r="A1276" s="38"/>
      <c r="B1276" s="38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</row>
    <row r="1277" spans="1:62" ht="15">
      <c r="A1277" s="38"/>
      <c r="B1277" s="38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</row>
    <row r="1278" spans="1:62" ht="15">
      <c r="A1278" s="38"/>
      <c r="B1278" s="38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</row>
    <row r="1279" spans="1:62" ht="15">
      <c r="A1279" s="38"/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</row>
    <row r="1280" spans="1:62" ht="15">
      <c r="A1280" s="38"/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</row>
    <row r="1281" spans="1:62" ht="15">
      <c r="A1281" s="38"/>
      <c r="B1281" s="38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</row>
    <row r="1282" spans="1:62" ht="15">
      <c r="A1282" s="38"/>
      <c r="B1282" s="38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</row>
    <row r="1283" spans="1:62" ht="15">
      <c r="A1283" s="38"/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</row>
    <row r="1284" spans="1:62" ht="15">
      <c r="A1284" s="38"/>
      <c r="B1284" s="38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</row>
    <row r="1285" spans="1:62" ht="15">
      <c r="A1285" s="38"/>
      <c r="B1285" s="38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</row>
    <row r="1286" spans="1:62" ht="15">
      <c r="A1286" s="38"/>
      <c r="B1286" s="38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</row>
    <row r="1287" spans="1:62" ht="15">
      <c r="A1287" s="38"/>
      <c r="B1287" s="38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</row>
    <row r="1288" spans="1:62" ht="15">
      <c r="A1288" s="38"/>
      <c r="B1288" s="38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</row>
    <row r="1289" spans="1:62" ht="15">
      <c r="A1289" s="38"/>
      <c r="B1289" s="38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</row>
    <row r="1290" spans="1:62" ht="15">
      <c r="A1290" s="38"/>
      <c r="B1290" s="38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</row>
    <row r="1291" spans="1:62" ht="15">
      <c r="A1291" s="38"/>
      <c r="B1291" s="38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</row>
    <row r="1292" spans="1:62" ht="15">
      <c r="A1292" s="38"/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</row>
    <row r="1293" spans="1:62" ht="15">
      <c r="A1293" s="38"/>
      <c r="B1293" s="38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</row>
    <row r="1294" spans="1:62" ht="15">
      <c r="A1294" s="38"/>
      <c r="B1294" s="38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</row>
    <row r="1295" spans="1:62" ht="15">
      <c r="A1295" s="38"/>
      <c r="B1295" s="38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</row>
    <row r="1296" spans="1:62" ht="15">
      <c r="A1296" s="38"/>
      <c r="B1296" s="38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</row>
    <row r="1297" spans="1:62" ht="15">
      <c r="A1297" s="38"/>
      <c r="B1297" s="38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</row>
    <row r="1298" spans="1:62" ht="15">
      <c r="A1298" s="38"/>
      <c r="B1298" s="38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</row>
    <row r="1299" spans="1:62" ht="15">
      <c r="A1299" s="38"/>
      <c r="B1299" s="38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</row>
    <row r="1300" spans="1:62" ht="15">
      <c r="A1300" s="38"/>
      <c r="B1300" s="38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</row>
    <row r="1301" spans="1:62" ht="15">
      <c r="A1301" s="38"/>
      <c r="B1301" s="38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</row>
    <row r="1302" spans="1:62" ht="15">
      <c r="A1302" s="38"/>
      <c r="B1302" s="38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</row>
    <row r="1303" spans="1:62" ht="15">
      <c r="A1303" s="38"/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</row>
    <row r="1304" spans="1:62" ht="15">
      <c r="A1304" s="38"/>
      <c r="B1304" s="38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</row>
    <row r="1305" spans="1:62" ht="15">
      <c r="A1305" s="38"/>
      <c r="B1305" s="38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  <c r="BD1305" s="38"/>
      <c r="BE1305" s="38"/>
      <c r="BF1305" s="38"/>
      <c r="BG1305" s="38"/>
      <c r="BH1305" s="38"/>
      <c r="BI1305" s="38"/>
      <c r="BJ1305" s="38"/>
    </row>
    <row r="1306" spans="1:62" ht="15">
      <c r="A1306" s="38"/>
      <c r="B1306" s="38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</row>
    <row r="1307" spans="1:62" ht="15">
      <c r="A1307" s="38"/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</row>
    <row r="1308" spans="1:62" ht="15">
      <c r="A1308" s="38"/>
      <c r="B1308" s="38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</row>
    <row r="1309" spans="1:62" ht="15">
      <c r="A1309" s="38"/>
      <c r="B1309" s="38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</row>
    <row r="1310" spans="1:62" ht="15">
      <c r="A1310" s="38"/>
      <c r="B1310" s="38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</row>
    <row r="1311" spans="1:62" ht="15">
      <c r="A1311" s="38"/>
      <c r="B1311" s="38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  <c r="BD1311" s="38"/>
      <c r="BE1311" s="38"/>
      <c r="BF1311" s="38"/>
      <c r="BG1311" s="38"/>
      <c r="BH1311" s="38"/>
      <c r="BI1311" s="38"/>
      <c r="BJ1311" s="38"/>
    </row>
    <row r="1312" spans="1:62" ht="15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</row>
    <row r="1313" spans="1:62" ht="1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</row>
    <row r="1314" spans="1:62" ht="15">
      <c r="A1314" s="38"/>
      <c r="B1314" s="38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  <c r="BD1314" s="38"/>
      <c r="BE1314" s="38"/>
      <c r="BF1314" s="38"/>
      <c r="BG1314" s="38"/>
      <c r="BH1314" s="38"/>
      <c r="BI1314" s="38"/>
      <c r="BJ1314" s="38"/>
    </row>
    <row r="1315" spans="1:62" ht="15">
      <c r="A1315" s="38"/>
      <c r="B1315" s="38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</row>
    <row r="1316" spans="1:62" ht="15">
      <c r="A1316" s="38"/>
      <c r="B1316" s="38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</row>
    <row r="1317" spans="1:62" ht="15">
      <c r="A1317" s="38"/>
      <c r="B1317" s="38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  <c r="BD1317" s="38"/>
      <c r="BE1317" s="38"/>
      <c r="BF1317" s="38"/>
      <c r="BG1317" s="38"/>
      <c r="BH1317" s="38"/>
      <c r="BI1317" s="38"/>
      <c r="BJ1317" s="38"/>
    </row>
    <row r="1318" spans="1:62" ht="15">
      <c r="A1318" s="38"/>
      <c r="B1318" s="38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8"/>
      <c r="AK1318" s="38"/>
      <c r="AL1318" s="38"/>
      <c r="AM1318" s="38"/>
      <c r="AN1318" s="38"/>
      <c r="AO1318" s="38"/>
      <c r="AP1318" s="38"/>
      <c r="AQ1318" s="38"/>
      <c r="AR1318" s="38"/>
      <c r="AS1318" s="38"/>
      <c r="AT1318" s="38"/>
      <c r="AU1318" s="38"/>
      <c r="AV1318" s="38"/>
      <c r="AW1318" s="38"/>
      <c r="AX1318" s="38"/>
      <c r="AY1318" s="38"/>
      <c r="AZ1318" s="38"/>
      <c r="BA1318" s="38"/>
      <c r="BB1318" s="38"/>
      <c r="BC1318" s="38"/>
      <c r="BD1318" s="38"/>
      <c r="BE1318" s="38"/>
      <c r="BF1318" s="38"/>
      <c r="BG1318" s="38"/>
      <c r="BH1318" s="38"/>
      <c r="BI1318" s="38"/>
      <c r="BJ1318" s="38"/>
    </row>
    <row r="1319" spans="1:62" ht="15">
      <c r="A1319" s="38"/>
      <c r="B1319" s="38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8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</row>
    <row r="1320" spans="1:62" ht="15">
      <c r="A1320" s="38"/>
      <c r="B1320" s="38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8"/>
      <c r="AM1320" s="38"/>
      <c r="AN1320" s="38"/>
      <c r="AO1320" s="38"/>
      <c r="AP1320" s="38"/>
      <c r="AQ1320" s="38"/>
      <c r="AR1320" s="38"/>
      <c r="AS1320" s="38"/>
      <c r="AT1320" s="38"/>
      <c r="AU1320" s="38"/>
      <c r="AV1320" s="38"/>
      <c r="AW1320" s="38"/>
      <c r="AX1320" s="38"/>
      <c r="AY1320" s="38"/>
      <c r="AZ1320" s="38"/>
      <c r="BA1320" s="38"/>
      <c r="BB1320" s="38"/>
      <c r="BC1320" s="38"/>
      <c r="BD1320" s="38"/>
      <c r="BE1320" s="38"/>
      <c r="BF1320" s="38"/>
      <c r="BG1320" s="38"/>
      <c r="BH1320" s="38"/>
      <c r="BI1320" s="38"/>
      <c r="BJ1320" s="38"/>
    </row>
    <row r="1321" spans="1:62" ht="15">
      <c r="A1321" s="38"/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8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</row>
    <row r="1322" spans="1:62" ht="15">
      <c r="A1322" s="38"/>
      <c r="B1322" s="38"/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  <c r="AL1322" s="38"/>
      <c r="AM1322" s="38"/>
      <c r="AN1322" s="38"/>
      <c r="AO1322" s="38"/>
      <c r="AP1322" s="38"/>
      <c r="AQ1322" s="38"/>
      <c r="AR1322" s="38"/>
      <c r="AS1322" s="38"/>
      <c r="AT1322" s="38"/>
      <c r="AU1322" s="38"/>
      <c r="AV1322" s="38"/>
      <c r="AW1322" s="38"/>
      <c r="AX1322" s="38"/>
      <c r="AY1322" s="38"/>
      <c r="AZ1322" s="38"/>
      <c r="BA1322" s="38"/>
      <c r="BB1322" s="38"/>
      <c r="BC1322" s="38"/>
      <c r="BD1322" s="38"/>
      <c r="BE1322" s="38"/>
      <c r="BF1322" s="38"/>
      <c r="BG1322" s="38"/>
      <c r="BH1322" s="38"/>
      <c r="BI1322" s="38"/>
      <c r="BJ1322" s="38"/>
    </row>
    <row r="1323" spans="1:62" ht="15">
      <c r="A1323" s="38"/>
      <c r="B1323" s="38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  <c r="AL1323" s="38"/>
      <c r="AM1323" s="38"/>
      <c r="AN1323" s="38"/>
      <c r="AO1323" s="38"/>
      <c r="AP1323" s="38"/>
      <c r="AQ1323" s="38"/>
      <c r="AR1323" s="38"/>
      <c r="AS1323" s="38"/>
      <c r="AT1323" s="38"/>
      <c r="AU1323" s="38"/>
      <c r="AV1323" s="38"/>
      <c r="AW1323" s="38"/>
      <c r="AX1323" s="38"/>
      <c r="AY1323" s="38"/>
      <c r="AZ1323" s="38"/>
      <c r="BA1323" s="38"/>
      <c r="BB1323" s="38"/>
      <c r="BC1323" s="38"/>
      <c r="BD1323" s="38"/>
      <c r="BE1323" s="38"/>
      <c r="BF1323" s="38"/>
      <c r="BG1323" s="38"/>
      <c r="BH1323" s="38"/>
      <c r="BI1323" s="38"/>
      <c r="BJ1323" s="38"/>
    </row>
    <row r="1324" spans="1:62" ht="15">
      <c r="A1324" s="38"/>
      <c r="B1324" s="38"/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8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</row>
    <row r="1325" spans="1:62" ht="15">
      <c r="A1325" s="38"/>
      <c r="B1325" s="38"/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8"/>
      <c r="AK1325" s="38"/>
      <c r="AL1325" s="38"/>
      <c r="AM1325" s="38"/>
      <c r="AN1325" s="38"/>
      <c r="AO1325" s="38"/>
      <c r="AP1325" s="38"/>
      <c r="AQ1325" s="38"/>
      <c r="AR1325" s="38"/>
      <c r="AS1325" s="38"/>
      <c r="AT1325" s="38"/>
      <c r="AU1325" s="38"/>
      <c r="AV1325" s="38"/>
      <c r="AW1325" s="38"/>
      <c r="AX1325" s="38"/>
      <c r="AY1325" s="38"/>
      <c r="AZ1325" s="38"/>
      <c r="BA1325" s="38"/>
      <c r="BB1325" s="38"/>
      <c r="BC1325" s="38"/>
      <c r="BD1325" s="38"/>
      <c r="BE1325" s="38"/>
      <c r="BF1325" s="38"/>
      <c r="BG1325" s="38"/>
      <c r="BH1325" s="38"/>
      <c r="BI1325" s="38"/>
      <c r="BJ1325" s="38"/>
    </row>
    <row r="1326" spans="1:62" ht="15">
      <c r="A1326" s="38"/>
      <c r="B1326" s="38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8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</row>
    <row r="1327" spans="1:62" ht="15">
      <c r="A1327" s="38"/>
      <c r="B1327" s="38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  <c r="AL1327" s="38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</row>
    <row r="1328" spans="1:62" ht="15">
      <c r="A1328" s="38"/>
      <c r="B1328" s="38"/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8"/>
      <c r="AM1328" s="38"/>
      <c r="AN1328" s="38"/>
      <c r="AO1328" s="38"/>
      <c r="AP1328" s="38"/>
      <c r="AQ1328" s="38"/>
      <c r="AR1328" s="38"/>
      <c r="AS1328" s="38"/>
      <c r="AT1328" s="38"/>
      <c r="AU1328" s="38"/>
      <c r="AV1328" s="38"/>
      <c r="AW1328" s="38"/>
      <c r="AX1328" s="38"/>
      <c r="AY1328" s="38"/>
      <c r="AZ1328" s="38"/>
      <c r="BA1328" s="38"/>
      <c r="BB1328" s="38"/>
      <c r="BC1328" s="38"/>
      <c r="BD1328" s="38"/>
      <c r="BE1328" s="38"/>
      <c r="BF1328" s="38"/>
      <c r="BG1328" s="38"/>
      <c r="BH1328" s="38"/>
      <c r="BI1328" s="38"/>
      <c r="BJ1328" s="38"/>
    </row>
    <row r="1329" spans="1:62" ht="15">
      <c r="A1329" s="38"/>
      <c r="B1329" s="38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8"/>
      <c r="AK1329" s="38"/>
      <c r="AL1329" s="38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</row>
    <row r="1330" spans="1:62" ht="15">
      <c r="A1330" s="38"/>
      <c r="B1330" s="38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  <c r="AL1330" s="38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</row>
    <row r="1331" spans="1:62" ht="15">
      <c r="A1331" s="38"/>
      <c r="B1331" s="38"/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  <c r="AL1331" s="38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</row>
    <row r="1332" spans="1:62" ht="15">
      <c r="A1332" s="38"/>
      <c r="B1332" s="38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8"/>
      <c r="AK1332" s="38"/>
      <c r="AL1332" s="38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</row>
    <row r="1333" spans="1:62" ht="15">
      <c r="A1333" s="38"/>
      <c r="B1333" s="38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8"/>
      <c r="AK1333" s="38"/>
      <c r="AL1333" s="38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</row>
    <row r="1334" spans="1:62" ht="15">
      <c r="A1334" s="38"/>
      <c r="B1334" s="38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  <c r="AL1334" s="38"/>
      <c r="AM1334" s="38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</row>
    <row r="1335" spans="1:62" ht="15">
      <c r="A1335" s="38"/>
      <c r="B1335" s="38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  <c r="AL1335" s="38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</row>
    <row r="1336" spans="1:62" ht="15">
      <c r="A1336" s="38"/>
      <c r="B1336" s="38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8"/>
      <c r="AK1336" s="38"/>
      <c r="AL1336" s="38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</row>
    <row r="1337" spans="1:62" ht="15">
      <c r="A1337" s="38"/>
      <c r="B1337" s="38"/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8"/>
      <c r="AK1337" s="38"/>
      <c r="AL1337" s="38"/>
      <c r="AM1337" s="38"/>
      <c r="AN1337" s="38"/>
      <c r="AO1337" s="38"/>
      <c r="AP1337" s="38"/>
      <c r="AQ1337" s="38"/>
      <c r="AR1337" s="38"/>
      <c r="AS1337" s="38"/>
      <c r="AT1337" s="38"/>
      <c r="AU1337" s="38"/>
      <c r="AV1337" s="38"/>
      <c r="AW1337" s="38"/>
      <c r="AX1337" s="38"/>
      <c r="AY1337" s="38"/>
      <c r="AZ1337" s="38"/>
      <c r="BA1337" s="38"/>
      <c r="BB1337" s="38"/>
      <c r="BC1337" s="38"/>
      <c r="BD1337" s="38"/>
      <c r="BE1337" s="38"/>
      <c r="BF1337" s="38"/>
      <c r="BG1337" s="38"/>
      <c r="BH1337" s="38"/>
      <c r="BI1337" s="38"/>
      <c r="BJ1337" s="38"/>
    </row>
    <row r="1338" spans="1:62" ht="15">
      <c r="A1338" s="38"/>
      <c r="B1338" s="38"/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  <c r="AL1338" s="38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</row>
    <row r="1339" spans="1:62" ht="15">
      <c r="A1339" s="38"/>
      <c r="B1339" s="38"/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8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</row>
    <row r="1340" spans="1:62" ht="15">
      <c r="A1340" s="38"/>
      <c r="B1340" s="38"/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8"/>
      <c r="AK1340" s="38"/>
      <c r="AL1340" s="38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</row>
    <row r="1341" spans="1:62" ht="15">
      <c r="A1341" s="38"/>
      <c r="B1341" s="38"/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8"/>
      <c r="AK1341" s="38"/>
      <c r="AL1341" s="38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</row>
    <row r="1342" spans="1:62" ht="15">
      <c r="A1342" s="38"/>
      <c r="B1342" s="38"/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  <c r="AL1342" s="38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</row>
    <row r="1343" spans="1:62" ht="15">
      <c r="A1343" s="38"/>
      <c r="B1343" s="38"/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8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</row>
    <row r="1344" spans="1:62" ht="15">
      <c r="A1344" s="38"/>
      <c r="B1344" s="38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8"/>
      <c r="AM1344" s="38"/>
      <c r="AN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</row>
    <row r="1345" spans="1:62" ht="15">
      <c r="A1345" s="38"/>
      <c r="B1345" s="38"/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</row>
    <row r="1346" spans="1:62" ht="15">
      <c r="A1346" s="38"/>
      <c r="B1346" s="38"/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</row>
    <row r="1347" spans="1:62" ht="15">
      <c r="A1347" s="38"/>
      <c r="B1347" s="38"/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</row>
    <row r="1348" spans="1:62" ht="15">
      <c r="A1348" s="38"/>
      <c r="B1348" s="38"/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</row>
    <row r="1349" spans="1:62" ht="15">
      <c r="A1349" s="38"/>
      <c r="B1349" s="38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</row>
    <row r="1350" spans="1:62" ht="15">
      <c r="A1350" s="38"/>
      <c r="B1350" s="38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</row>
    <row r="1351" spans="1:62" ht="15">
      <c r="A1351" s="38"/>
      <c r="B1351" s="38"/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</row>
    <row r="1352" spans="1:62" ht="15">
      <c r="A1352" s="38"/>
      <c r="B1352" s="38"/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</row>
    <row r="1353" spans="1:62" ht="15">
      <c r="A1353" s="38"/>
      <c r="B1353" s="38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</row>
    <row r="1354" spans="1:62" ht="15">
      <c r="A1354" s="38"/>
      <c r="B1354" s="38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</row>
    <row r="1355" spans="1:62" ht="15">
      <c r="A1355" s="38"/>
      <c r="B1355" s="38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</row>
    <row r="1356" spans="1:62" ht="15">
      <c r="A1356" s="38"/>
      <c r="B1356" s="38"/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</row>
    <row r="1357" spans="1:62" ht="15">
      <c r="A1357" s="38"/>
      <c r="B1357" s="38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</row>
    <row r="1358" spans="1:62" ht="15">
      <c r="A1358" s="38"/>
      <c r="B1358" s="38"/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</row>
    <row r="1359" spans="1:62" ht="15">
      <c r="A1359" s="38"/>
      <c r="B1359" s="38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</row>
    <row r="1360" spans="1:62" ht="15">
      <c r="A1360" s="38"/>
      <c r="B1360" s="38"/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</row>
    <row r="1361" spans="1:62" ht="15">
      <c r="A1361" s="38"/>
      <c r="B1361" s="38"/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</row>
    <row r="1362" spans="1:62" ht="15">
      <c r="A1362" s="38"/>
      <c r="B1362" s="38"/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</row>
    <row r="1363" spans="1:62" ht="15">
      <c r="A1363" s="38"/>
      <c r="B1363" s="38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</row>
    <row r="1364" spans="1:62" ht="15">
      <c r="A1364" s="38"/>
      <c r="B1364" s="38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</row>
    <row r="1365" spans="1:62" ht="15">
      <c r="A1365" s="38"/>
      <c r="B1365" s="38"/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</row>
    <row r="1366" spans="1:62" ht="15">
      <c r="A1366" s="38"/>
      <c r="B1366" s="38"/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</row>
    <row r="1367" spans="1:62" ht="15">
      <c r="A1367" s="38"/>
      <c r="B1367" s="38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</row>
    <row r="1368" spans="1:62" ht="15">
      <c r="A1368" s="38"/>
      <c r="B1368" s="38"/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</row>
    <row r="1369" spans="1:62" ht="15">
      <c r="A1369" s="38"/>
      <c r="B1369" s="38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</row>
    <row r="1370" spans="1:62" ht="15">
      <c r="A1370" s="38"/>
      <c r="B1370" s="38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</row>
    <row r="1371" spans="1:62" ht="15">
      <c r="A1371" s="38"/>
      <c r="B1371" s="38"/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  <c r="AL1371" s="38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</row>
    <row r="1372" spans="1:62" ht="15">
      <c r="A1372" s="38"/>
      <c r="B1372" s="38"/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</row>
    <row r="1373" spans="1:62" ht="15">
      <c r="A1373" s="38"/>
      <c r="B1373" s="38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</row>
    <row r="1374" spans="1:62" ht="15">
      <c r="A1374" s="38"/>
      <c r="B1374" s="38"/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</row>
    <row r="1375" spans="1:62" ht="15">
      <c r="A1375" s="38"/>
      <c r="B1375" s="38"/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</row>
    <row r="1376" spans="1:62" ht="15">
      <c r="A1376" s="38"/>
      <c r="B1376" s="38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</row>
    <row r="1377" spans="1:62" ht="15">
      <c r="A1377" s="38"/>
      <c r="B1377" s="38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</row>
    <row r="1378" spans="1:62" ht="15">
      <c r="A1378" s="38"/>
      <c r="B1378" s="38"/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8"/>
      <c r="AM1378" s="38"/>
      <c r="AN1378" s="38"/>
      <c r="AO1378" s="38"/>
      <c r="AP1378" s="38"/>
      <c r="AQ1378" s="38"/>
      <c r="AR1378" s="38"/>
      <c r="AS1378" s="38"/>
      <c r="AT1378" s="38"/>
      <c r="AU1378" s="38"/>
      <c r="AV1378" s="38"/>
      <c r="AW1378" s="38"/>
      <c r="AX1378" s="38"/>
      <c r="AY1378" s="38"/>
      <c r="AZ1378" s="38"/>
      <c r="BA1378" s="38"/>
      <c r="BB1378" s="38"/>
      <c r="BC1378" s="38"/>
      <c r="BD1378" s="38"/>
      <c r="BE1378" s="38"/>
      <c r="BF1378" s="38"/>
      <c r="BG1378" s="38"/>
      <c r="BH1378" s="38"/>
      <c r="BI1378" s="38"/>
      <c r="BJ1378" s="38"/>
    </row>
    <row r="1379" spans="1:62" ht="15">
      <c r="A1379" s="38"/>
      <c r="B1379" s="38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8"/>
      <c r="AM1379" s="38"/>
      <c r="AN1379" s="38"/>
      <c r="AO1379" s="38"/>
      <c r="AP1379" s="38"/>
      <c r="AQ1379" s="38"/>
      <c r="AR1379" s="38"/>
      <c r="AS1379" s="38"/>
      <c r="AT1379" s="38"/>
      <c r="AU1379" s="38"/>
      <c r="AV1379" s="38"/>
      <c r="AW1379" s="38"/>
      <c r="AX1379" s="38"/>
      <c r="AY1379" s="38"/>
      <c r="AZ1379" s="38"/>
      <c r="BA1379" s="38"/>
      <c r="BB1379" s="38"/>
      <c r="BC1379" s="38"/>
      <c r="BD1379" s="38"/>
      <c r="BE1379" s="38"/>
      <c r="BF1379" s="38"/>
      <c r="BG1379" s="38"/>
      <c r="BH1379" s="38"/>
      <c r="BI1379" s="38"/>
      <c r="BJ1379" s="38"/>
    </row>
    <row r="1380" spans="1:62" ht="15">
      <c r="A1380" s="38"/>
      <c r="B1380" s="38"/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8"/>
      <c r="AM1380" s="38"/>
      <c r="AN1380" s="38"/>
      <c r="AO1380" s="38"/>
      <c r="AP1380" s="38"/>
      <c r="AQ1380" s="38"/>
      <c r="AR1380" s="38"/>
      <c r="AS1380" s="38"/>
      <c r="AT1380" s="38"/>
      <c r="AU1380" s="38"/>
      <c r="AV1380" s="38"/>
      <c r="AW1380" s="38"/>
      <c r="AX1380" s="38"/>
      <c r="AY1380" s="38"/>
      <c r="AZ1380" s="38"/>
      <c r="BA1380" s="38"/>
      <c r="BB1380" s="38"/>
      <c r="BC1380" s="38"/>
      <c r="BD1380" s="38"/>
      <c r="BE1380" s="38"/>
      <c r="BF1380" s="38"/>
      <c r="BG1380" s="38"/>
      <c r="BH1380" s="38"/>
      <c r="BI1380" s="38"/>
      <c r="BJ1380" s="38"/>
    </row>
    <row r="1381" spans="1:62" ht="15">
      <c r="A1381" s="38"/>
      <c r="B1381" s="38"/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8"/>
      <c r="AM1381" s="38"/>
      <c r="AN1381" s="38"/>
      <c r="AO1381" s="38"/>
      <c r="AP1381" s="38"/>
      <c r="AQ1381" s="38"/>
      <c r="AR1381" s="38"/>
      <c r="AS1381" s="38"/>
      <c r="AT1381" s="38"/>
      <c r="AU1381" s="38"/>
      <c r="AV1381" s="38"/>
      <c r="AW1381" s="38"/>
      <c r="AX1381" s="38"/>
      <c r="AY1381" s="38"/>
      <c r="AZ1381" s="38"/>
      <c r="BA1381" s="38"/>
      <c r="BB1381" s="38"/>
      <c r="BC1381" s="38"/>
      <c r="BD1381" s="38"/>
      <c r="BE1381" s="38"/>
      <c r="BF1381" s="38"/>
      <c r="BG1381" s="38"/>
      <c r="BH1381" s="38"/>
      <c r="BI1381" s="38"/>
      <c r="BJ1381" s="38"/>
    </row>
    <row r="1382" spans="1:62" ht="15">
      <c r="A1382" s="38"/>
      <c r="B1382" s="38"/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8"/>
      <c r="AM1382" s="38"/>
      <c r="AN1382" s="38"/>
      <c r="AO1382" s="38"/>
      <c r="AP1382" s="38"/>
      <c r="AQ1382" s="38"/>
      <c r="AR1382" s="38"/>
      <c r="AS1382" s="38"/>
      <c r="AT1382" s="38"/>
      <c r="AU1382" s="38"/>
      <c r="AV1382" s="38"/>
      <c r="AW1382" s="38"/>
      <c r="AX1382" s="38"/>
      <c r="AY1382" s="38"/>
      <c r="AZ1382" s="38"/>
      <c r="BA1382" s="38"/>
      <c r="BB1382" s="38"/>
      <c r="BC1382" s="38"/>
      <c r="BD1382" s="38"/>
      <c r="BE1382" s="38"/>
      <c r="BF1382" s="38"/>
      <c r="BG1382" s="38"/>
      <c r="BH1382" s="38"/>
      <c r="BI1382" s="38"/>
      <c r="BJ1382" s="38"/>
    </row>
    <row r="1383" spans="1:62" ht="15">
      <c r="A1383" s="38"/>
      <c r="B1383" s="38"/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  <c r="AL1383" s="38"/>
      <c r="AM1383" s="38"/>
      <c r="AN1383" s="38"/>
      <c r="AO1383" s="38"/>
      <c r="AP1383" s="38"/>
      <c r="AQ1383" s="38"/>
      <c r="AR1383" s="38"/>
      <c r="AS1383" s="38"/>
      <c r="AT1383" s="38"/>
      <c r="AU1383" s="38"/>
      <c r="AV1383" s="38"/>
      <c r="AW1383" s="38"/>
      <c r="AX1383" s="38"/>
      <c r="AY1383" s="38"/>
      <c r="AZ1383" s="38"/>
      <c r="BA1383" s="38"/>
      <c r="BB1383" s="38"/>
      <c r="BC1383" s="38"/>
      <c r="BD1383" s="38"/>
      <c r="BE1383" s="38"/>
      <c r="BF1383" s="38"/>
      <c r="BG1383" s="38"/>
      <c r="BH1383" s="38"/>
      <c r="BI1383" s="38"/>
      <c r="BJ1383" s="38"/>
    </row>
    <row r="1384" spans="1:62" ht="15">
      <c r="A1384" s="38"/>
      <c r="B1384" s="38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8"/>
      <c r="AM1384" s="38"/>
      <c r="AN1384" s="38"/>
      <c r="AO1384" s="38"/>
      <c r="AP1384" s="38"/>
      <c r="AQ1384" s="38"/>
      <c r="AR1384" s="38"/>
      <c r="AS1384" s="38"/>
      <c r="AT1384" s="38"/>
      <c r="AU1384" s="38"/>
      <c r="AV1384" s="38"/>
      <c r="AW1384" s="38"/>
      <c r="AX1384" s="38"/>
      <c r="AY1384" s="38"/>
      <c r="AZ1384" s="38"/>
      <c r="BA1384" s="38"/>
      <c r="BB1384" s="38"/>
      <c r="BC1384" s="38"/>
      <c r="BD1384" s="38"/>
      <c r="BE1384" s="38"/>
      <c r="BF1384" s="38"/>
      <c r="BG1384" s="38"/>
      <c r="BH1384" s="38"/>
      <c r="BI1384" s="38"/>
      <c r="BJ1384" s="38"/>
    </row>
    <row r="1385" spans="1:62" ht="15">
      <c r="A1385" s="38"/>
      <c r="B1385" s="38"/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8"/>
      <c r="AM1385" s="38"/>
      <c r="AN1385" s="38"/>
      <c r="AO1385" s="38"/>
      <c r="AP1385" s="38"/>
      <c r="AQ1385" s="38"/>
      <c r="AR1385" s="38"/>
      <c r="AS1385" s="38"/>
      <c r="AT1385" s="38"/>
      <c r="AU1385" s="38"/>
      <c r="AV1385" s="38"/>
      <c r="AW1385" s="38"/>
      <c r="AX1385" s="38"/>
      <c r="AY1385" s="38"/>
      <c r="AZ1385" s="38"/>
      <c r="BA1385" s="38"/>
      <c r="BB1385" s="38"/>
      <c r="BC1385" s="38"/>
      <c r="BD1385" s="38"/>
      <c r="BE1385" s="38"/>
      <c r="BF1385" s="38"/>
      <c r="BG1385" s="38"/>
      <c r="BH1385" s="38"/>
      <c r="BI1385" s="38"/>
      <c r="BJ1385" s="38"/>
    </row>
    <row r="1386" spans="1:62" ht="15">
      <c r="A1386" s="38"/>
      <c r="B1386" s="38"/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8"/>
      <c r="AM1386" s="38"/>
      <c r="AN1386" s="38"/>
      <c r="AO1386" s="38"/>
      <c r="AP1386" s="38"/>
      <c r="AQ1386" s="38"/>
      <c r="AR1386" s="38"/>
      <c r="AS1386" s="38"/>
      <c r="AT1386" s="38"/>
      <c r="AU1386" s="38"/>
      <c r="AV1386" s="38"/>
      <c r="AW1386" s="38"/>
      <c r="AX1386" s="38"/>
      <c r="AY1386" s="38"/>
      <c r="AZ1386" s="38"/>
      <c r="BA1386" s="38"/>
      <c r="BB1386" s="38"/>
      <c r="BC1386" s="38"/>
      <c r="BD1386" s="38"/>
      <c r="BE1386" s="38"/>
      <c r="BF1386" s="38"/>
      <c r="BG1386" s="38"/>
      <c r="BH1386" s="38"/>
      <c r="BI1386" s="38"/>
      <c r="BJ1386" s="38"/>
    </row>
    <row r="1387" spans="1:62" ht="15">
      <c r="A1387" s="38"/>
      <c r="B1387" s="38"/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8"/>
      <c r="AM1387" s="38"/>
      <c r="AN1387" s="38"/>
      <c r="AO1387" s="38"/>
      <c r="AP1387" s="38"/>
      <c r="AQ1387" s="38"/>
      <c r="AR1387" s="38"/>
      <c r="AS1387" s="38"/>
      <c r="AT1387" s="38"/>
      <c r="AU1387" s="38"/>
      <c r="AV1387" s="38"/>
      <c r="AW1387" s="38"/>
      <c r="AX1387" s="38"/>
      <c r="AY1387" s="38"/>
      <c r="AZ1387" s="38"/>
      <c r="BA1387" s="38"/>
      <c r="BB1387" s="38"/>
      <c r="BC1387" s="38"/>
      <c r="BD1387" s="38"/>
      <c r="BE1387" s="38"/>
      <c r="BF1387" s="38"/>
      <c r="BG1387" s="38"/>
      <c r="BH1387" s="38"/>
      <c r="BI1387" s="38"/>
      <c r="BJ1387" s="38"/>
    </row>
    <row r="1388" spans="1:62" ht="15">
      <c r="A1388" s="38"/>
      <c r="B1388" s="38"/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8"/>
      <c r="AM1388" s="38"/>
      <c r="AN1388" s="38"/>
      <c r="AO1388" s="38"/>
      <c r="AP1388" s="38"/>
      <c r="AQ1388" s="38"/>
      <c r="AR1388" s="38"/>
      <c r="AS1388" s="38"/>
      <c r="AT1388" s="38"/>
      <c r="AU1388" s="38"/>
      <c r="AV1388" s="38"/>
      <c r="AW1388" s="38"/>
      <c r="AX1388" s="38"/>
      <c r="AY1388" s="38"/>
      <c r="AZ1388" s="38"/>
      <c r="BA1388" s="38"/>
      <c r="BB1388" s="38"/>
      <c r="BC1388" s="38"/>
      <c r="BD1388" s="38"/>
      <c r="BE1388" s="38"/>
      <c r="BF1388" s="38"/>
      <c r="BG1388" s="38"/>
      <c r="BH1388" s="38"/>
      <c r="BI1388" s="38"/>
      <c r="BJ1388" s="38"/>
    </row>
    <row r="1389" spans="1:62" ht="15">
      <c r="A1389" s="38"/>
      <c r="B1389" s="38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8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</row>
    <row r="1390" spans="1:62" ht="15">
      <c r="A1390" s="38"/>
      <c r="B1390" s="38"/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8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</row>
    <row r="1391" spans="1:62" ht="15">
      <c r="A1391" s="38"/>
      <c r="B1391" s="38"/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8"/>
      <c r="AM1391" s="38"/>
      <c r="AN1391" s="38"/>
      <c r="AO1391" s="38"/>
      <c r="AP1391" s="38"/>
      <c r="AQ1391" s="38"/>
      <c r="AR1391" s="38"/>
      <c r="AS1391" s="38"/>
      <c r="AT1391" s="38"/>
      <c r="AU1391" s="38"/>
      <c r="AV1391" s="38"/>
      <c r="AW1391" s="38"/>
      <c r="AX1391" s="38"/>
      <c r="AY1391" s="38"/>
      <c r="AZ1391" s="38"/>
      <c r="BA1391" s="38"/>
      <c r="BB1391" s="38"/>
      <c r="BC1391" s="38"/>
      <c r="BD1391" s="38"/>
      <c r="BE1391" s="38"/>
      <c r="BF1391" s="38"/>
      <c r="BG1391" s="38"/>
      <c r="BH1391" s="38"/>
      <c r="BI1391" s="38"/>
      <c r="BJ1391" s="38"/>
    </row>
    <row r="1392" spans="1:62" ht="15">
      <c r="A1392" s="38"/>
      <c r="B1392" s="38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8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</row>
    <row r="1393" spans="1:62" ht="15">
      <c r="A1393" s="38"/>
      <c r="B1393" s="38"/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8"/>
      <c r="AM1393" s="38"/>
      <c r="AN1393" s="38"/>
      <c r="AO1393" s="38"/>
      <c r="AP1393" s="38"/>
      <c r="AQ1393" s="38"/>
      <c r="AR1393" s="38"/>
      <c r="AS1393" s="38"/>
      <c r="AT1393" s="38"/>
      <c r="AU1393" s="38"/>
      <c r="AV1393" s="38"/>
      <c r="AW1393" s="38"/>
      <c r="AX1393" s="38"/>
      <c r="AY1393" s="38"/>
      <c r="AZ1393" s="38"/>
      <c r="BA1393" s="38"/>
      <c r="BB1393" s="38"/>
      <c r="BC1393" s="38"/>
      <c r="BD1393" s="38"/>
      <c r="BE1393" s="38"/>
      <c r="BF1393" s="38"/>
      <c r="BG1393" s="38"/>
      <c r="BH1393" s="38"/>
      <c r="BI1393" s="38"/>
      <c r="BJ1393" s="38"/>
    </row>
    <row r="1394" spans="1:62" ht="15">
      <c r="A1394" s="38"/>
      <c r="B1394" s="38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8"/>
      <c r="AM1394" s="38"/>
      <c r="AN1394" s="38"/>
      <c r="AO1394" s="38"/>
      <c r="AP1394" s="38"/>
      <c r="AQ1394" s="38"/>
      <c r="AR1394" s="38"/>
      <c r="AS1394" s="38"/>
      <c r="AT1394" s="38"/>
      <c r="AU1394" s="38"/>
      <c r="AV1394" s="38"/>
      <c r="AW1394" s="38"/>
      <c r="AX1394" s="38"/>
      <c r="AY1394" s="38"/>
      <c r="AZ1394" s="38"/>
      <c r="BA1394" s="38"/>
      <c r="BB1394" s="38"/>
      <c r="BC1394" s="38"/>
      <c r="BD1394" s="38"/>
      <c r="BE1394" s="38"/>
      <c r="BF1394" s="38"/>
      <c r="BG1394" s="38"/>
      <c r="BH1394" s="38"/>
      <c r="BI1394" s="38"/>
      <c r="BJ1394" s="38"/>
    </row>
    <row r="1395" spans="1:62" ht="15">
      <c r="A1395" s="38"/>
      <c r="B1395" s="38"/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  <c r="AL1395" s="38"/>
      <c r="AM1395" s="38"/>
      <c r="AN1395" s="38"/>
      <c r="AO1395" s="38"/>
      <c r="AP1395" s="38"/>
      <c r="AQ1395" s="38"/>
      <c r="AR1395" s="38"/>
      <c r="AS1395" s="38"/>
      <c r="AT1395" s="38"/>
      <c r="AU1395" s="38"/>
      <c r="AV1395" s="38"/>
      <c r="AW1395" s="38"/>
      <c r="AX1395" s="38"/>
      <c r="AY1395" s="38"/>
      <c r="AZ1395" s="38"/>
      <c r="BA1395" s="38"/>
      <c r="BB1395" s="38"/>
      <c r="BC1395" s="38"/>
      <c r="BD1395" s="38"/>
      <c r="BE1395" s="38"/>
      <c r="BF1395" s="38"/>
      <c r="BG1395" s="38"/>
      <c r="BH1395" s="38"/>
      <c r="BI1395" s="38"/>
      <c r="BJ1395" s="38"/>
    </row>
    <row r="1396" spans="1:62" ht="15">
      <c r="A1396" s="38"/>
      <c r="B1396" s="38"/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8"/>
      <c r="AM1396" s="38"/>
      <c r="AN1396" s="38"/>
      <c r="AO1396" s="38"/>
      <c r="AP1396" s="38"/>
      <c r="AQ1396" s="38"/>
      <c r="AR1396" s="38"/>
      <c r="AS1396" s="38"/>
      <c r="AT1396" s="38"/>
      <c r="AU1396" s="38"/>
      <c r="AV1396" s="38"/>
      <c r="AW1396" s="38"/>
      <c r="AX1396" s="38"/>
      <c r="AY1396" s="38"/>
      <c r="AZ1396" s="38"/>
      <c r="BA1396" s="38"/>
      <c r="BB1396" s="38"/>
      <c r="BC1396" s="38"/>
      <c r="BD1396" s="38"/>
      <c r="BE1396" s="38"/>
      <c r="BF1396" s="38"/>
      <c r="BG1396" s="38"/>
      <c r="BH1396" s="38"/>
      <c r="BI1396" s="38"/>
      <c r="BJ1396" s="38"/>
    </row>
    <row r="1397" spans="1:62" ht="15">
      <c r="A1397" s="38"/>
      <c r="B1397" s="38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8"/>
      <c r="AM1397" s="38"/>
      <c r="AN1397" s="38"/>
      <c r="AO1397" s="38"/>
      <c r="AP1397" s="38"/>
      <c r="AQ1397" s="38"/>
      <c r="AR1397" s="38"/>
      <c r="AS1397" s="38"/>
      <c r="AT1397" s="38"/>
      <c r="AU1397" s="38"/>
      <c r="AV1397" s="38"/>
      <c r="AW1397" s="38"/>
      <c r="AX1397" s="38"/>
      <c r="AY1397" s="38"/>
      <c r="AZ1397" s="38"/>
      <c r="BA1397" s="38"/>
      <c r="BB1397" s="38"/>
      <c r="BC1397" s="38"/>
      <c r="BD1397" s="38"/>
      <c r="BE1397" s="38"/>
      <c r="BF1397" s="38"/>
      <c r="BG1397" s="38"/>
      <c r="BH1397" s="38"/>
      <c r="BI1397" s="38"/>
      <c r="BJ1397" s="38"/>
    </row>
    <row r="1398" spans="1:62" ht="15">
      <c r="A1398" s="38"/>
      <c r="B1398" s="38"/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8"/>
      <c r="AM1398" s="38"/>
      <c r="AN1398" s="38"/>
      <c r="AO1398" s="38"/>
      <c r="AP1398" s="38"/>
      <c r="AQ1398" s="38"/>
      <c r="AR1398" s="38"/>
      <c r="AS1398" s="38"/>
      <c r="AT1398" s="38"/>
      <c r="AU1398" s="38"/>
      <c r="AV1398" s="38"/>
      <c r="AW1398" s="38"/>
      <c r="AX1398" s="38"/>
      <c r="AY1398" s="38"/>
      <c r="AZ1398" s="38"/>
      <c r="BA1398" s="38"/>
      <c r="BB1398" s="38"/>
      <c r="BC1398" s="38"/>
      <c r="BD1398" s="38"/>
      <c r="BE1398" s="38"/>
      <c r="BF1398" s="38"/>
      <c r="BG1398" s="38"/>
      <c r="BH1398" s="38"/>
      <c r="BI1398" s="38"/>
      <c r="BJ1398" s="38"/>
    </row>
    <row r="1399" spans="1:62" ht="15">
      <c r="A1399" s="38"/>
      <c r="B1399" s="38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8"/>
      <c r="AM1399" s="38"/>
      <c r="AN1399" s="38"/>
      <c r="AO1399" s="38"/>
      <c r="AP1399" s="38"/>
      <c r="AQ1399" s="38"/>
      <c r="AR1399" s="38"/>
      <c r="AS1399" s="38"/>
      <c r="AT1399" s="38"/>
      <c r="AU1399" s="38"/>
      <c r="AV1399" s="38"/>
      <c r="AW1399" s="38"/>
      <c r="AX1399" s="38"/>
      <c r="AY1399" s="38"/>
      <c r="AZ1399" s="38"/>
      <c r="BA1399" s="38"/>
      <c r="BB1399" s="38"/>
      <c r="BC1399" s="38"/>
      <c r="BD1399" s="38"/>
      <c r="BE1399" s="38"/>
      <c r="BF1399" s="38"/>
      <c r="BG1399" s="38"/>
      <c r="BH1399" s="38"/>
      <c r="BI1399" s="38"/>
      <c r="BJ1399" s="38"/>
    </row>
    <row r="1400" spans="1:62" ht="15">
      <c r="A1400" s="38"/>
      <c r="B1400" s="38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8"/>
      <c r="AK1400" s="38"/>
      <c r="AL1400" s="38"/>
      <c r="AM1400" s="38"/>
      <c r="AN1400" s="38"/>
      <c r="AO1400" s="38"/>
      <c r="AP1400" s="38"/>
      <c r="AQ1400" s="38"/>
      <c r="AR1400" s="38"/>
      <c r="AS1400" s="38"/>
      <c r="AT1400" s="38"/>
      <c r="AU1400" s="38"/>
      <c r="AV1400" s="38"/>
      <c r="AW1400" s="38"/>
      <c r="AX1400" s="38"/>
      <c r="AY1400" s="38"/>
      <c r="AZ1400" s="38"/>
      <c r="BA1400" s="38"/>
      <c r="BB1400" s="38"/>
      <c r="BC1400" s="38"/>
      <c r="BD1400" s="38"/>
      <c r="BE1400" s="38"/>
      <c r="BF1400" s="38"/>
      <c r="BG1400" s="38"/>
      <c r="BH1400" s="38"/>
      <c r="BI1400" s="38"/>
      <c r="BJ1400" s="38"/>
    </row>
    <row r="1401" spans="1:62" ht="15">
      <c r="A1401" s="38"/>
      <c r="B1401" s="38"/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8"/>
      <c r="AK1401" s="38"/>
      <c r="AL1401" s="38"/>
      <c r="AM1401" s="38"/>
      <c r="AN1401" s="38"/>
      <c r="AO1401" s="38"/>
      <c r="AP1401" s="38"/>
      <c r="AQ1401" s="38"/>
      <c r="AR1401" s="38"/>
      <c r="AS1401" s="38"/>
      <c r="AT1401" s="38"/>
      <c r="AU1401" s="38"/>
      <c r="AV1401" s="38"/>
      <c r="AW1401" s="38"/>
      <c r="AX1401" s="38"/>
      <c r="AY1401" s="38"/>
      <c r="AZ1401" s="38"/>
      <c r="BA1401" s="38"/>
      <c r="BB1401" s="38"/>
      <c r="BC1401" s="38"/>
      <c r="BD1401" s="38"/>
      <c r="BE1401" s="38"/>
      <c r="BF1401" s="38"/>
      <c r="BG1401" s="38"/>
      <c r="BH1401" s="38"/>
      <c r="BI1401" s="38"/>
      <c r="BJ1401" s="38"/>
    </row>
    <row r="1402" spans="1:62" ht="15">
      <c r="A1402" s="38"/>
      <c r="B1402" s="38"/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  <c r="AL1402" s="38"/>
      <c r="AM1402" s="38"/>
      <c r="AN1402" s="38"/>
      <c r="AO1402" s="38"/>
      <c r="AP1402" s="38"/>
      <c r="AQ1402" s="38"/>
      <c r="AR1402" s="38"/>
      <c r="AS1402" s="38"/>
      <c r="AT1402" s="38"/>
      <c r="AU1402" s="38"/>
      <c r="AV1402" s="38"/>
      <c r="AW1402" s="38"/>
      <c r="AX1402" s="38"/>
      <c r="AY1402" s="38"/>
      <c r="AZ1402" s="38"/>
      <c r="BA1402" s="38"/>
      <c r="BB1402" s="38"/>
      <c r="BC1402" s="38"/>
      <c r="BD1402" s="38"/>
      <c r="BE1402" s="38"/>
      <c r="BF1402" s="38"/>
      <c r="BG1402" s="38"/>
      <c r="BH1402" s="38"/>
      <c r="BI1402" s="38"/>
      <c r="BJ1402" s="38"/>
    </row>
    <row r="1403" spans="1:62" ht="15">
      <c r="A1403" s="38"/>
      <c r="B1403" s="38"/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  <c r="AL1403" s="38"/>
      <c r="AM1403" s="38"/>
      <c r="AN1403" s="38"/>
      <c r="AO1403" s="38"/>
      <c r="AP1403" s="38"/>
      <c r="AQ1403" s="38"/>
      <c r="AR1403" s="38"/>
      <c r="AS1403" s="38"/>
      <c r="AT1403" s="38"/>
      <c r="AU1403" s="38"/>
      <c r="AV1403" s="38"/>
      <c r="AW1403" s="38"/>
      <c r="AX1403" s="38"/>
      <c r="AY1403" s="38"/>
      <c r="AZ1403" s="38"/>
      <c r="BA1403" s="38"/>
      <c r="BB1403" s="38"/>
      <c r="BC1403" s="38"/>
      <c r="BD1403" s="38"/>
      <c r="BE1403" s="38"/>
      <c r="BF1403" s="38"/>
      <c r="BG1403" s="38"/>
      <c r="BH1403" s="38"/>
      <c r="BI1403" s="38"/>
      <c r="BJ1403" s="38"/>
    </row>
    <row r="1404" spans="1:62" ht="15">
      <c r="A1404" s="38"/>
      <c r="B1404" s="38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8"/>
      <c r="AM1404" s="38"/>
      <c r="AN1404" s="38"/>
      <c r="AO1404" s="38"/>
      <c r="AP1404" s="38"/>
      <c r="AQ1404" s="38"/>
      <c r="AR1404" s="38"/>
      <c r="AS1404" s="38"/>
      <c r="AT1404" s="38"/>
      <c r="AU1404" s="38"/>
      <c r="AV1404" s="38"/>
      <c r="AW1404" s="38"/>
      <c r="AX1404" s="38"/>
      <c r="AY1404" s="38"/>
      <c r="AZ1404" s="38"/>
      <c r="BA1404" s="38"/>
      <c r="BB1404" s="38"/>
      <c r="BC1404" s="38"/>
      <c r="BD1404" s="38"/>
      <c r="BE1404" s="38"/>
      <c r="BF1404" s="38"/>
      <c r="BG1404" s="38"/>
      <c r="BH1404" s="38"/>
      <c r="BI1404" s="38"/>
      <c r="BJ1404" s="38"/>
    </row>
    <row r="1405" spans="1:62" ht="15">
      <c r="A1405" s="38"/>
      <c r="B1405" s="38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8"/>
      <c r="AK1405" s="38"/>
      <c r="AL1405" s="38"/>
      <c r="AM1405" s="38"/>
      <c r="AN1405" s="38"/>
      <c r="AO1405" s="38"/>
      <c r="AP1405" s="38"/>
      <c r="AQ1405" s="38"/>
      <c r="AR1405" s="38"/>
      <c r="AS1405" s="38"/>
      <c r="AT1405" s="38"/>
      <c r="AU1405" s="38"/>
      <c r="AV1405" s="38"/>
      <c r="AW1405" s="38"/>
      <c r="AX1405" s="38"/>
      <c r="AY1405" s="38"/>
      <c r="AZ1405" s="38"/>
      <c r="BA1405" s="38"/>
      <c r="BB1405" s="38"/>
      <c r="BC1405" s="38"/>
      <c r="BD1405" s="38"/>
      <c r="BE1405" s="38"/>
      <c r="BF1405" s="38"/>
      <c r="BG1405" s="38"/>
      <c r="BH1405" s="38"/>
      <c r="BI1405" s="38"/>
      <c r="BJ1405" s="38"/>
    </row>
    <row r="1406" spans="1:62" ht="15">
      <c r="A1406" s="38"/>
      <c r="B1406" s="38"/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  <c r="AL1406" s="38"/>
      <c r="AM1406" s="38"/>
      <c r="AN1406" s="38"/>
      <c r="AO1406" s="38"/>
      <c r="AP1406" s="38"/>
      <c r="AQ1406" s="38"/>
      <c r="AR1406" s="38"/>
      <c r="AS1406" s="38"/>
      <c r="AT1406" s="38"/>
      <c r="AU1406" s="38"/>
      <c r="AV1406" s="38"/>
      <c r="AW1406" s="38"/>
      <c r="AX1406" s="38"/>
      <c r="AY1406" s="38"/>
      <c r="AZ1406" s="38"/>
      <c r="BA1406" s="38"/>
      <c r="BB1406" s="38"/>
      <c r="BC1406" s="38"/>
      <c r="BD1406" s="38"/>
      <c r="BE1406" s="38"/>
      <c r="BF1406" s="38"/>
      <c r="BG1406" s="38"/>
      <c r="BH1406" s="38"/>
      <c r="BI1406" s="38"/>
      <c r="BJ1406" s="38"/>
    </row>
    <row r="1407" spans="1:62" ht="15">
      <c r="A1407" s="38"/>
      <c r="B1407" s="38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  <c r="AL1407" s="38"/>
      <c r="AM1407" s="38"/>
      <c r="AN1407" s="38"/>
      <c r="AO1407" s="38"/>
      <c r="AP1407" s="38"/>
      <c r="AQ1407" s="38"/>
      <c r="AR1407" s="38"/>
      <c r="AS1407" s="38"/>
      <c r="AT1407" s="38"/>
      <c r="AU1407" s="38"/>
      <c r="AV1407" s="38"/>
      <c r="AW1407" s="38"/>
      <c r="AX1407" s="38"/>
      <c r="AY1407" s="38"/>
      <c r="AZ1407" s="38"/>
      <c r="BA1407" s="38"/>
      <c r="BB1407" s="38"/>
      <c r="BC1407" s="38"/>
      <c r="BD1407" s="38"/>
      <c r="BE1407" s="38"/>
      <c r="BF1407" s="38"/>
      <c r="BG1407" s="38"/>
      <c r="BH1407" s="38"/>
      <c r="BI1407" s="38"/>
      <c r="BJ1407" s="38"/>
    </row>
    <row r="1408" spans="1:62" ht="15">
      <c r="A1408" s="38"/>
      <c r="B1408" s="38"/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8"/>
      <c r="AK1408" s="38"/>
      <c r="AL1408" s="38"/>
      <c r="AM1408" s="38"/>
      <c r="AN1408" s="38"/>
      <c r="AO1408" s="38"/>
      <c r="AP1408" s="38"/>
      <c r="AQ1408" s="38"/>
      <c r="AR1408" s="38"/>
      <c r="AS1408" s="38"/>
      <c r="AT1408" s="38"/>
      <c r="AU1408" s="38"/>
      <c r="AV1408" s="38"/>
      <c r="AW1408" s="38"/>
      <c r="AX1408" s="38"/>
      <c r="AY1408" s="38"/>
      <c r="AZ1408" s="38"/>
      <c r="BA1408" s="38"/>
      <c r="BB1408" s="38"/>
      <c r="BC1408" s="38"/>
      <c r="BD1408" s="38"/>
      <c r="BE1408" s="38"/>
      <c r="BF1408" s="38"/>
      <c r="BG1408" s="38"/>
      <c r="BH1408" s="38"/>
      <c r="BI1408" s="38"/>
      <c r="BJ1408" s="38"/>
    </row>
    <row r="1409" spans="1:62" ht="15">
      <c r="A1409" s="38"/>
      <c r="B1409" s="38"/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</row>
    <row r="1410" spans="1:62" ht="15">
      <c r="A1410" s="38"/>
      <c r="B1410" s="38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</row>
    <row r="1411" spans="1:62" ht="15">
      <c r="A1411" s="38"/>
      <c r="B1411" s="38"/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</row>
    <row r="1412" spans="1:62" ht="15">
      <c r="A1412" s="38"/>
      <c r="B1412" s="38"/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</row>
    <row r="1413" spans="1:62" ht="15">
      <c r="A1413" s="38"/>
      <c r="B1413" s="38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</row>
    <row r="1414" spans="1:62" ht="15">
      <c r="A1414" s="38"/>
      <c r="B1414" s="38"/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</row>
    <row r="1415" spans="1:62" ht="15">
      <c r="A1415" s="38"/>
      <c r="B1415" s="38"/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</row>
    <row r="1416" spans="1:62" ht="15">
      <c r="A1416" s="38"/>
      <c r="B1416" s="38"/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</row>
    <row r="1417" spans="1:62" ht="15">
      <c r="A1417" s="38"/>
      <c r="B1417" s="38"/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</row>
    <row r="1418" spans="1:62" ht="15">
      <c r="A1418" s="38"/>
      <c r="B1418" s="38"/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</row>
    <row r="1419" spans="1:62" ht="15">
      <c r="A1419" s="38"/>
      <c r="B1419" s="38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</row>
    <row r="1420" spans="1:62" ht="15">
      <c r="A1420" s="38"/>
      <c r="B1420" s="38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</row>
    <row r="1421" spans="1:62" ht="15">
      <c r="A1421" s="38"/>
      <c r="B1421" s="38"/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</row>
    <row r="1422" spans="1:62" ht="15">
      <c r="A1422" s="38"/>
      <c r="B1422" s="38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</row>
    <row r="1423" spans="1:62" ht="15">
      <c r="A1423" s="38"/>
      <c r="B1423" s="38"/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</row>
    <row r="1424" spans="1:62" ht="15">
      <c r="A1424" s="38"/>
      <c r="B1424" s="38"/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</row>
    <row r="1425" spans="1:62" ht="15">
      <c r="A1425" s="38"/>
      <c r="B1425" s="38"/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</row>
    <row r="1426" spans="1:62" ht="15">
      <c r="A1426" s="38"/>
      <c r="B1426" s="38"/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</row>
    <row r="1427" spans="1:62" ht="15">
      <c r="A1427" s="38"/>
      <c r="B1427" s="38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</row>
    <row r="1428" spans="1:62" ht="15">
      <c r="A1428" s="38"/>
      <c r="B1428" s="38"/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</row>
    <row r="1429" spans="1:62" ht="15">
      <c r="A1429" s="38"/>
      <c r="B1429" s="38"/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</row>
    <row r="1430" spans="1:62" ht="15">
      <c r="A1430" s="38"/>
      <c r="B1430" s="38"/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</row>
    <row r="1431" spans="1:62" ht="15">
      <c r="A1431" s="38"/>
      <c r="B1431" s="38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</row>
    <row r="1432" spans="1:62" ht="15">
      <c r="A1432" s="38"/>
      <c r="B1432" s="38"/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</row>
    <row r="1433" spans="1:62" ht="15">
      <c r="A1433" s="38"/>
      <c r="B1433" s="38"/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</row>
    <row r="1434" spans="1:62" ht="15">
      <c r="A1434" s="38"/>
      <c r="B1434" s="38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</row>
    <row r="1435" spans="1:62" ht="15">
      <c r="A1435" s="38"/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</row>
    <row r="1436" spans="1:62" ht="15">
      <c r="A1436" s="38"/>
      <c r="B1436" s="38"/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</row>
    <row r="1437" spans="1:62" ht="15">
      <c r="A1437" s="38"/>
      <c r="B1437" s="38"/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</row>
    <row r="1438" spans="1:62" ht="15">
      <c r="A1438" s="38"/>
      <c r="B1438" s="38"/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</row>
    <row r="1439" spans="1:62" ht="15">
      <c r="A1439" s="38"/>
      <c r="B1439" s="38"/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</row>
    <row r="1440" spans="1:62" ht="15">
      <c r="A1440" s="38"/>
      <c r="B1440" s="38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</row>
    <row r="1441" spans="1:62" ht="15">
      <c r="A1441" s="38"/>
      <c r="B1441" s="38"/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</row>
    <row r="1442" spans="1:62" ht="15">
      <c r="A1442" s="38"/>
      <c r="B1442" s="38"/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</row>
    <row r="1443" spans="1:62" ht="15">
      <c r="A1443" s="38"/>
      <c r="B1443" s="38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</row>
    <row r="1444" spans="1:62" ht="15">
      <c r="A1444" s="38"/>
      <c r="B1444" s="38"/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</row>
    <row r="1445" spans="1:62" ht="15">
      <c r="A1445" s="38"/>
      <c r="B1445" s="38"/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</row>
    <row r="1446" spans="1:62" ht="15">
      <c r="A1446" s="38"/>
      <c r="B1446" s="38"/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</row>
    <row r="1447" spans="1:62" ht="15">
      <c r="A1447" s="38"/>
      <c r="B1447" s="38"/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</row>
    <row r="1448" spans="1:62" ht="15">
      <c r="A1448" s="38"/>
      <c r="B1448" s="38"/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</row>
    <row r="1449" spans="1:62" ht="15">
      <c r="A1449" s="38"/>
      <c r="B1449" s="38"/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</row>
    <row r="1450" spans="1:62" ht="15">
      <c r="A1450" s="38"/>
      <c r="B1450" s="38"/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</row>
    <row r="1451" spans="1:62" ht="15">
      <c r="A1451" s="38"/>
      <c r="B1451" s="38"/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</row>
    <row r="1452" spans="1:62" ht="15">
      <c r="A1452" s="38"/>
      <c r="B1452" s="38"/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</row>
    <row r="1453" spans="1:62" ht="15">
      <c r="A1453" s="38"/>
      <c r="B1453" s="38"/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</row>
    <row r="1454" spans="1:62" ht="15">
      <c r="A1454" s="38"/>
      <c r="B1454" s="38"/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</row>
    <row r="1455" spans="1:62" ht="15">
      <c r="A1455" s="38"/>
      <c r="B1455" s="38"/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</row>
    <row r="1456" spans="1:62" ht="15">
      <c r="A1456" s="38"/>
      <c r="B1456" s="38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</row>
    <row r="1457" spans="1:62" ht="15">
      <c r="A1457" s="38"/>
      <c r="B1457" s="38"/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</row>
    <row r="1458" spans="1:62" ht="15">
      <c r="A1458" s="38"/>
      <c r="B1458" s="38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</row>
    <row r="1459" spans="1:62" ht="15">
      <c r="A1459" s="38"/>
      <c r="B1459" s="38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</row>
    <row r="1460" spans="1:62" ht="15">
      <c r="A1460" s="38"/>
      <c r="B1460" s="38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</row>
    <row r="1461" spans="1:62" ht="15">
      <c r="A1461" s="38"/>
      <c r="B1461" s="38"/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</row>
    <row r="1462" spans="1:62" ht="15">
      <c r="A1462" s="38"/>
      <c r="B1462" s="38"/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</row>
    <row r="1463" spans="1:62" ht="15">
      <c r="A1463" s="38"/>
      <c r="B1463" s="38"/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</row>
    <row r="1464" spans="1:62" ht="15">
      <c r="A1464" s="38"/>
      <c r="B1464" s="38"/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</row>
    <row r="1465" spans="1:62" ht="15">
      <c r="A1465" s="38"/>
      <c r="B1465" s="38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</row>
    <row r="1466" spans="1:62" ht="15">
      <c r="A1466" s="38"/>
      <c r="B1466" s="38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</row>
    <row r="1467" spans="1:62" ht="15">
      <c r="A1467" s="38"/>
      <c r="B1467" s="38"/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</row>
    <row r="1468" spans="1:62" ht="15">
      <c r="A1468" s="38"/>
      <c r="B1468" s="38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</row>
    <row r="1469" spans="1:62" ht="15">
      <c r="A1469" s="38"/>
      <c r="B1469" s="38"/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</row>
    <row r="1470" spans="1:62" ht="15">
      <c r="A1470" s="38"/>
      <c r="B1470" s="38"/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</row>
    <row r="1471" spans="1:62" ht="15">
      <c r="A1471" s="38"/>
      <c r="B1471" s="38"/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</row>
    <row r="1472" spans="1:62" ht="15">
      <c r="A1472" s="38"/>
      <c r="B1472" s="38"/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</row>
    <row r="1473" spans="1:62" ht="15">
      <c r="A1473" s="38"/>
      <c r="B1473" s="38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</row>
    <row r="1474" spans="1:62" ht="15">
      <c r="A1474" s="38"/>
      <c r="B1474" s="38"/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</row>
    <row r="1475" spans="1:62" ht="15">
      <c r="A1475" s="38"/>
      <c r="B1475" s="38"/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</row>
    <row r="1476" spans="1:62" ht="15">
      <c r="A1476" s="38"/>
      <c r="B1476" s="38"/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</row>
    <row r="1477" spans="1:62" ht="15">
      <c r="A1477" s="38"/>
      <c r="B1477" s="38"/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</row>
    <row r="1478" spans="1:62" ht="15">
      <c r="A1478" s="38"/>
      <c r="B1478" s="38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</row>
    <row r="1479" spans="1:62" ht="15">
      <c r="A1479" s="38"/>
      <c r="B1479" s="38"/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</row>
    <row r="1480" spans="1:62" ht="15">
      <c r="A1480" s="38"/>
      <c r="B1480" s="38"/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</row>
    <row r="1481" spans="1:62" ht="15">
      <c r="A1481" s="38"/>
      <c r="B1481" s="38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</row>
    <row r="1482" spans="1:62" ht="15">
      <c r="A1482" s="38"/>
      <c r="B1482" s="38"/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</row>
    <row r="1483" spans="1:62" ht="15">
      <c r="A1483" s="38"/>
      <c r="B1483" s="38"/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</row>
    <row r="1484" spans="1:62" ht="15">
      <c r="A1484" s="38"/>
      <c r="B1484" s="38"/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</row>
    <row r="1485" spans="1:62" ht="15">
      <c r="A1485" s="38"/>
      <c r="B1485" s="38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</row>
    <row r="1486" spans="1:62" ht="15">
      <c r="A1486" s="38"/>
      <c r="B1486" s="38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  <c r="BE1486" s="38"/>
      <c r="BF1486" s="38"/>
      <c r="BG1486" s="38"/>
      <c r="BH1486" s="38"/>
      <c r="BI1486" s="38"/>
      <c r="BJ1486" s="38"/>
    </row>
    <row r="1487" spans="1:62" ht="15">
      <c r="A1487" s="38"/>
      <c r="B1487" s="38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8"/>
    </row>
    <row r="1488" spans="1:62" ht="15">
      <c r="A1488" s="38"/>
      <c r="B1488" s="38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  <c r="BE1488" s="38"/>
      <c r="BF1488" s="38"/>
      <c r="BG1488" s="38"/>
      <c r="BH1488" s="38"/>
      <c r="BI1488" s="38"/>
      <c r="BJ1488" s="38"/>
    </row>
    <row r="1489" spans="1:62" ht="15">
      <c r="A1489" s="38"/>
      <c r="B1489" s="38"/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8"/>
    </row>
    <row r="1490" spans="1:62" ht="15">
      <c r="A1490" s="38"/>
      <c r="B1490" s="38"/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  <c r="BE1490" s="38"/>
      <c r="BF1490" s="38"/>
      <c r="BG1490" s="38"/>
      <c r="BH1490" s="38"/>
      <c r="BI1490" s="38"/>
      <c r="BJ1490" s="38"/>
    </row>
    <row r="1491" spans="1:62" ht="15">
      <c r="A1491" s="38"/>
      <c r="B1491" s="38"/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8"/>
    </row>
    <row r="1492" spans="1:62" ht="15">
      <c r="A1492" s="38"/>
      <c r="B1492" s="38"/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  <c r="BE1492" s="38"/>
      <c r="BF1492" s="38"/>
      <c r="BG1492" s="38"/>
      <c r="BH1492" s="38"/>
      <c r="BI1492" s="38"/>
      <c r="BJ1492" s="38"/>
    </row>
    <row r="1493" spans="1:62" ht="15">
      <c r="A1493" s="38"/>
      <c r="B1493" s="38"/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8"/>
    </row>
    <row r="1494" spans="1:62" ht="15">
      <c r="A1494" s="38"/>
      <c r="B1494" s="38"/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  <c r="BE1494" s="38"/>
      <c r="BF1494" s="38"/>
      <c r="BG1494" s="38"/>
      <c r="BH1494" s="38"/>
      <c r="BI1494" s="38"/>
      <c r="BJ1494" s="38"/>
    </row>
    <row r="1495" spans="1:62" ht="15">
      <c r="A1495" s="38"/>
      <c r="B1495" s="38"/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8"/>
    </row>
    <row r="1496" spans="1:62" ht="15">
      <c r="A1496" s="38"/>
      <c r="B1496" s="38"/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  <c r="BE1496" s="38"/>
      <c r="BF1496" s="38"/>
      <c r="BG1496" s="38"/>
      <c r="BH1496" s="38"/>
      <c r="BI1496" s="38"/>
      <c r="BJ1496" s="38"/>
    </row>
    <row r="1497" spans="1:62" ht="15">
      <c r="A1497" s="38"/>
      <c r="B1497" s="38"/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8"/>
    </row>
    <row r="1498" spans="1:62" ht="15">
      <c r="A1498" s="38"/>
      <c r="B1498" s="38"/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  <c r="BE1498" s="38"/>
      <c r="BF1498" s="38"/>
      <c r="BG1498" s="38"/>
      <c r="BH1498" s="38"/>
      <c r="BI1498" s="38"/>
      <c r="BJ1498" s="38"/>
    </row>
    <row r="1499" spans="1:62" ht="15">
      <c r="A1499" s="38"/>
      <c r="B1499" s="38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8"/>
    </row>
    <row r="1500" spans="1:62" ht="15">
      <c r="A1500" s="38"/>
      <c r="B1500" s="38"/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  <c r="BE1500" s="38"/>
      <c r="BF1500" s="38"/>
      <c r="BG1500" s="38"/>
      <c r="BH1500" s="38"/>
      <c r="BI1500" s="38"/>
      <c r="BJ1500" s="38"/>
    </row>
    <row r="1501" spans="1:62" ht="15">
      <c r="A1501" s="38"/>
      <c r="B1501" s="38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8"/>
    </row>
    <row r="1502" spans="1:62" ht="15">
      <c r="A1502" s="38"/>
      <c r="B1502" s="38"/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  <c r="BE1502" s="38"/>
      <c r="BF1502" s="38"/>
      <c r="BG1502" s="38"/>
      <c r="BH1502" s="38"/>
      <c r="BI1502" s="38"/>
      <c r="BJ1502" s="38"/>
    </row>
    <row r="1503" spans="1:62" ht="15">
      <c r="A1503" s="38"/>
      <c r="B1503" s="38"/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8"/>
    </row>
    <row r="1504" spans="1:62" ht="15">
      <c r="A1504" s="38"/>
      <c r="B1504" s="38"/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  <c r="BE1504" s="38"/>
      <c r="BF1504" s="38"/>
      <c r="BG1504" s="38"/>
      <c r="BH1504" s="38"/>
      <c r="BI1504" s="38"/>
      <c r="BJ1504" s="38"/>
    </row>
    <row r="1505" spans="1:62" ht="15">
      <c r="A1505" s="38"/>
      <c r="B1505" s="38"/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8"/>
    </row>
    <row r="1506" spans="1:62" ht="15">
      <c r="A1506" s="38"/>
      <c r="B1506" s="38"/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  <c r="BE1506" s="38"/>
      <c r="BF1506" s="38"/>
      <c r="BG1506" s="38"/>
      <c r="BH1506" s="38"/>
      <c r="BI1506" s="38"/>
      <c r="BJ1506" s="38"/>
    </row>
    <row r="1507" spans="1:62" ht="15">
      <c r="A1507" s="38"/>
      <c r="B1507" s="38"/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8"/>
    </row>
    <row r="1508" spans="1:62" ht="15">
      <c r="A1508" s="38"/>
      <c r="B1508" s="38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  <c r="BE1508" s="38"/>
      <c r="BF1508" s="38"/>
      <c r="BG1508" s="38"/>
      <c r="BH1508" s="38"/>
      <c r="BI1508" s="38"/>
      <c r="BJ1508" s="38"/>
    </row>
    <row r="1509" spans="1:62" ht="15">
      <c r="A1509" s="38"/>
      <c r="B1509" s="38"/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8"/>
    </row>
    <row r="1510" spans="1:62" ht="15">
      <c r="A1510" s="38"/>
      <c r="B1510" s="38"/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  <c r="BE1510" s="38"/>
      <c r="BF1510" s="38"/>
      <c r="BG1510" s="38"/>
      <c r="BH1510" s="38"/>
      <c r="BI1510" s="38"/>
      <c r="BJ1510" s="38"/>
    </row>
    <row r="1511" spans="1:62" ht="15">
      <c r="A1511" s="38"/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</row>
    <row r="1512" spans="1:62" ht="15">
      <c r="A1512" s="38"/>
      <c r="B1512" s="38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</row>
    <row r="1513" spans="1:62" ht="15">
      <c r="A1513" s="38"/>
      <c r="B1513" s="38"/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8"/>
    </row>
    <row r="1514" spans="1:62" ht="15">
      <c r="A1514" s="38"/>
      <c r="B1514" s="38"/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  <c r="AL1514" s="38"/>
      <c r="AM1514" s="38"/>
      <c r="AN1514" s="38"/>
      <c r="AO1514" s="38"/>
      <c r="AP1514" s="38"/>
      <c r="AQ1514" s="38"/>
      <c r="AR1514" s="38"/>
      <c r="AS1514" s="38"/>
      <c r="AT1514" s="38"/>
      <c r="AU1514" s="38"/>
      <c r="AV1514" s="38"/>
      <c r="AW1514" s="38"/>
      <c r="AX1514" s="38"/>
      <c r="AY1514" s="38"/>
      <c r="AZ1514" s="38"/>
      <c r="BA1514" s="38"/>
      <c r="BB1514" s="38"/>
      <c r="BC1514" s="38"/>
      <c r="BD1514" s="38"/>
      <c r="BE1514" s="38"/>
      <c r="BF1514" s="38"/>
      <c r="BG1514" s="38"/>
      <c r="BH1514" s="38"/>
      <c r="BI1514" s="38"/>
      <c r="BJ1514" s="38"/>
    </row>
    <row r="1515" spans="1:62" ht="15">
      <c r="A1515" s="38"/>
      <c r="B1515" s="38"/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8"/>
      <c r="AK1515" s="38"/>
      <c r="AL1515" s="38"/>
      <c r="AM1515" s="38"/>
      <c r="AN1515" s="38"/>
      <c r="AO1515" s="38"/>
      <c r="AP1515" s="38"/>
      <c r="AQ1515" s="38"/>
      <c r="AR1515" s="38"/>
      <c r="AS1515" s="38"/>
      <c r="AT1515" s="38"/>
      <c r="AU1515" s="38"/>
      <c r="AV1515" s="38"/>
      <c r="AW1515" s="38"/>
      <c r="AX1515" s="38"/>
      <c r="AY1515" s="38"/>
      <c r="AZ1515" s="38"/>
      <c r="BA1515" s="38"/>
      <c r="BB1515" s="38"/>
      <c r="BC1515" s="38"/>
      <c r="BD1515" s="38"/>
      <c r="BE1515" s="38"/>
      <c r="BF1515" s="38"/>
      <c r="BG1515" s="38"/>
      <c r="BH1515" s="38"/>
      <c r="BI1515" s="38"/>
      <c r="BJ1515" s="38"/>
    </row>
    <row r="1516" spans="1:62" ht="15">
      <c r="A1516" s="38"/>
      <c r="B1516" s="38"/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8"/>
      <c r="AK1516" s="38"/>
      <c r="AL1516" s="38"/>
      <c r="AM1516" s="38"/>
      <c r="AN1516" s="38"/>
      <c r="AO1516" s="38"/>
      <c r="AP1516" s="38"/>
      <c r="AQ1516" s="38"/>
      <c r="AR1516" s="38"/>
      <c r="AS1516" s="38"/>
      <c r="AT1516" s="38"/>
      <c r="AU1516" s="38"/>
      <c r="AV1516" s="38"/>
      <c r="AW1516" s="38"/>
      <c r="AX1516" s="38"/>
      <c r="AY1516" s="38"/>
      <c r="AZ1516" s="38"/>
      <c r="BA1516" s="38"/>
      <c r="BB1516" s="38"/>
      <c r="BC1516" s="38"/>
      <c r="BD1516" s="38"/>
      <c r="BE1516" s="38"/>
      <c r="BF1516" s="38"/>
      <c r="BG1516" s="38"/>
      <c r="BH1516" s="38"/>
      <c r="BI1516" s="38"/>
      <c r="BJ1516" s="38"/>
    </row>
    <row r="1517" spans="1:62" ht="15">
      <c r="A1517" s="38"/>
      <c r="B1517" s="38"/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8"/>
      <c r="AK1517" s="38"/>
      <c r="AL1517" s="38"/>
      <c r="AM1517" s="38"/>
      <c r="AN1517" s="38"/>
      <c r="AO1517" s="38"/>
      <c r="AP1517" s="38"/>
      <c r="AQ1517" s="38"/>
      <c r="AR1517" s="38"/>
      <c r="AS1517" s="38"/>
      <c r="AT1517" s="38"/>
      <c r="AU1517" s="38"/>
      <c r="AV1517" s="38"/>
      <c r="AW1517" s="38"/>
      <c r="AX1517" s="38"/>
      <c r="AY1517" s="38"/>
      <c r="AZ1517" s="38"/>
      <c r="BA1517" s="38"/>
      <c r="BB1517" s="38"/>
      <c r="BC1517" s="38"/>
      <c r="BD1517" s="38"/>
      <c r="BE1517" s="38"/>
      <c r="BF1517" s="38"/>
      <c r="BG1517" s="38"/>
      <c r="BH1517" s="38"/>
      <c r="BI1517" s="38"/>
      <c r="BJ1517" s="38"/>
    </row>
    <row r="1518" spans="1:62" ht="15">
      <c r="A1518" s="38"/>
      <c r="B1518" s="38"/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8"/>
      <c r="AK1518" s="38"/>
      <c r="AL1518" s="38"/>
      <c r="AM1518" s="38"/>
      <c r="AN1518" s="38"/>
      <c r="AO1518" s="38"/>
      <c r="AP1518" s="38"/>
      <c r="AQ1518" s="38"/>
      <c r="AR1518" s="38"/>
      <c r="AS1518" s="38"/>
      <c r="AT1518" s="38"/>
      <c r="AU1518" s="38"/>
      <c r="AV1518" s="38"/>
      <c r="AW1518" s="38"/>
      <c r="AX1518" s="38"/>
      <c r="AY1518" s="38"/>
      <c r="AZ1518" s="38"/>
      <c r="BA1518" s="38"/>
      <c r="BB1518" s="38"/>
      <c r="BC1518" s="38"/>
      <c r="BD1518" s="38"/>
      <c r="BE1518" s="38"/>
      <c r="BF1518" s="38"/>
      <c r="BG1518" s="38"/>
      <c r="BH1518" s="38"/>
      <c r="BI1518" s="38"/>
      <c r="BJ1518" s="38"/>
    </row>
    <row r="1519" spans="1:62" ht="15">
      <c r="A1519" s="38"/>
      <c r="B1519" s="38"/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8"/>
      <c r="AK1519" s="38"/>
      <c r="AL1519" s="38"/>
      <c r="AM1519" s="38"/>
      <c r="AN1519" s="38"/>
      <c r="AO1519" s="38"/>
      <c r="AP1519" s="38"/>
      <c r="AQ1519" s="38"/>
      <c r="AR1519" s="38"/>
      <c r="AS1519" s="38"/>
      <c r="AT1519" s="38"/>
      <c r="AU1519" s="38"/>
      <c r="AV1519" s="38"/>
      <c r="AW1519" s="38"/>
      <c r="AX1519" s="38"/>
      <c r="AY1519" s="38"/>
      <c r="AZ1519" s="38"/>
      <c r="BA1519" s="38"/>
      <c r="BB1519" s="38"/>
      <c r="BC1519" s="38"/>
      <c r="BD1519" s="38"/>
      <c r="BE1519" s="38"/>
      <c r="BF1519" s="38"/>
      <c r="BG1519" s="38"/>
      <c r="BH1519" s="38"/>
      <c r="BI1519" s="38"/>
      <c r="BJ1519" s="38"/>
    </row>
    <row r="1520" spans="1:62" ht="15">
      <c r="A1520" s="38"/>
      <c r="B1520" s="38"/>
      <c r="C1520" s="38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8"/>
      <c r="AK1520" s="38"/>
      <c r="AL1520" s="38"/>
      <c r="AM1520" s="38"/>
      <c r="AN1520" s="38"/>
      <c r="AO1520" s="38"/>
      <c r="AP1520" s="38"/>
      <c r="AQ1520" s="38"/>
      <c r="AR1520" s="38"/>
      <c r="AS1520" s="38"/>
      <c r="AT1520" s="38"/>
      <c r="AU1520" s="38"/>
      <c r="AV1520" s="38"/>
      <c r="AW1520" s="38"/>
      <c r="AX1520" s="38"/>
      <c r="AY1520" s="38"/>
      <c r="AZ1520" s="38"/>
      <c r="BA1520" s="38"/>
      <c r="BB1520" s="38"/>
      <c r="BC1520" s="38"/>
      <c r="BD1520" s="38"/>
      <c r="BE1520" s="38"/>
      <c r="BF1520" s="38"/>
      <c r="BG1520" s="38"/>
      <c r="BH1520" s="38"/>
      <c r="BI1520" s="38"/>
      <c r="BJ1520" s="38"/>
    </row>
    <row r="1521" spans="1:62" ht="15">
      <c r="A1521" s="38"/>
      <c r="B1521" s="38"/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8"/>
      <c r="AK1521" s="38"/>
      <c r="AL1521" s="38"/>
      <c r="AM1521" s="38"/>
      <c r="AN1521" s="38"/>
      <c r="AO1521" s="38"/>
      <c r="AP1521" s="38"/>
      <c r="AQ1521" s="38"/>
      <c r="AR1521" s="38"/>
      <c r="AS1521" s="38"/>
      <c r="AT1521" s="38"/>
      <c r="AU1521" s="38"/>
      <c r="AV1521" s="38"/>
      <c r="AW1521" s="38"/>
      <c r="AX1521" s="38"/>
      <c r="AY1521" s="38"/>
      <c r="AZ1521" s="38"/>
      <c r="BA1521" s="38"/>
      <c r="BB1521" s="38"/>
      <c r="BC1521" s="38"/>
      <c r="BD1521" s="38"/>
      <c r="BE1521" s="38"/>
      <c r="BF1521" s="38"/>
      <c r="BG1521" s="38"/>
      <c r="BH1521" s="38"/>
      <c r="BI1521" s="38"/>
      <c r="BJ1521" s="38"/>
    </row>
    <row r="1522" spans="1:62" ht="15">
      <c r="A1522" s="38"/>
      <c r="B1522" s="38"/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  <c r="BE1522" s="38"/>
      <c r="BF1522" s="38"/>
      <c r="BG1522" s="38"/>
      <c r="BH1522" s="38"/>
      <c r="BI1522" s="38"/>
      <c r="BJ1522" s="38"/>
    </row>
    <row r="1523" spans="1:62" ht="15">
      <c r="A1523" s="38"/>
      <c r="B1523" s="38"/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8"/>
    </row>
    <row r="1524" spans="1:62" ht="15">
      <c r="A1524" s="38"/>
      <c r="B1524" s="38"/>
      <c r="C1524" s="38"/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8"/>
      <c r="AK1524" s="38"/>
      <c r="AL1524" s="38"/>
      <c r="AM1524" s="38"/>
      <c r="AN1524" s="38"/>
      <c r="AO1524" s="38"/>
      <c r="AP1524" s="38"/>
      <c r="AQ1524" s="38"/>
      <c r="AR1524" s="38"/>
      <c r="AS1524" s="38"/>
      <c r="AT1524" s="38"/>
      <c r="AU1524" s="38"/>
      <c r="AV1524" s="38"/>
      <c r="AW1524" s="38"/>
      <c r="AX1524" s="38"/>
      <c r="AY1524" s="38"/>
      <c r="AZ1524" s="38"/>
      <c r="BA1524" s="38"/>
      <c r="BB1524" s="38"/>
      <c r="BC1524" s="38"/>
      <c r="BD1524" s="38"/>
      <c r="BE1524" s="38"/>
      <c r="BF1524" s="38"/>
      <c r="BG1524" s="38"/>
      <c r="BH1524" s="38"/>
      <c r="BI1524" s="38"/>
      <c r="BJ1524" s="38"/>
    </row>
    <row r="1525" spans="1:62" ht="15">
      <c r="A1525" s="38"/>
      <c r="B1525" s="38"/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8"/>
      <c r="AK1525" s="38"/>
      <c r="AL1525" s="38"/>
      <c r="AM1525" s="38"/>
      <c r="AN1525" s="38"/>
      <c r="AO1525" s="38"/>
      <c r="AP1525" s="38"/>
      <c r="AQ1525" s="38"/>
      <c r="AR1525" s="38"/>
      <c r="AS1525" s="38"/>
      <c r="AT1525" s="38"/>
      <c r="AU1525" s="38"/>
      <c r="AV1525" s="38"/>
      <c r="AW1525" s="38"/>
      <c r="AX1525" s="38"/>
      <c r="AY1525" s="38"/>
      <c r="AZ1525" s="38"/>
      <c r="BA1525" s="38"/>
      <c r="BB1525" s="38"/>
      <c r="BC1525" s="38"/>
      <c r="BD1525" s="38"/>
      <c r="BE1525" s="38"/>
      <c r="BF1525" s="38"/>
      <c r="BG1525" s="38"/>
      <c r="BH1525" s="38"/>
      <c r="BI1525" s="38"/>
      <c r="BJ1525" s="38"/>
    </row>
    <row r="1526" spans="1:62" ht="15">
      <c r="A1526" s="38"/>
      <c r="B1526" s="38"/>
      <c r="C1526" s="38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8"/>
      <c r="AK1526" s="38"/>
      <c r="AL1526" s="38"/>
      <c r="AM1526" s="38"/>
      <c r="AN1526" s="38"/>
      <c r="AO1526" s="38"/>
      <c r="AP1526" s="38"/>
      <c r="AQ1526" s="38"/>
      <c r="AR1526" s="38"/>
      <c r="AS1526" s="38"/>
      <c r="AT1526" s="38"/>
      <c r="AU1526" s="38"/>
      <c r="AV1526" s="38"/>
      <c r="AW1526" s="38"/>
      <c r="AX1526" s="38"/>
      <c r="AY1526" s="38"/>
      <c r="AZ1526" s="38"/>
      <c r="BA1526" s="38"/>
      <c r="BB1526" s="38"/>
      <c r="BC1526" s="38"/>
      <c r="BD1526" s="38"/>
      <c r="BE1526" s="38"/>
      <c r="BF1526" s="38"/>
      <c r="BG1526" s="38"/>
      <c r="BH1526" s="38"/>
      <c r="BI1526" s="38"/>
      <c r="BJ1526" s="38"/>
    </row>
    <row r="1527" spans="1:62" ht="15">
      <c r="A1527" s="38"/>
      <c r="B1527" s="38"/>
      <c r="C1527" s="38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8"/>
      <c r="AK1527" s="38"/>
      <c r="AL1527" s="38"/>
      <c r="AM1527" s="38"/>
      <c r="AN1527" s="38"/>
      <c r="AO1527" s="38"/>
      <c r="AP1527" s="38"/>
      <c r="AQ1527" s="38"/>
      <c r="AR1527" s="38"/>
      <c r="AS1527" s="38"/>
      <c r="AT1527" s="38"/>
      <c r="AU1527" s="38"/>
      <c r="AV1527" s="38"/>
      <c r="AW1527" s="38"/>
      <c r="AX1527" s="38"/>
      <c r="AY1527" s="38"/>
      <c r="AZ1527" s="38"/>
      <c r="BA1527" s="38"/>
      <c r="BB1527" s="38"/>
      <c r="BC1527" s="38"/>
      <c r="BD1527" s="38"/>
      <c r="BE1527" s="38"/>
      <c r="BF1527" s="38"/>
      <c r="BG1527" s="38"/>
      <c r="BH1527" s="38"/>
      <c r="BI1527" s="38"/>
      <c r="BJ1527" s="38"/>
    </row>
    <row r="1528" spans="1:62" ht="15">
      <c r="A1528" s="38"/>
      <c r="B1528" s="38"/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8"/>
      <c r="AK1528" s="38"/>
      <c r="AL1528" s="38"/>
      <c r="AM1528" s="38"/>
      <c r="AN1528" s="38"/>
      <c r="AO1528" s="38"/>
      <c r="AP1528" s="38"/>
      <c r="AQ1528" s="38"/>
      <c r="AR1528" s="38"/>
      <c r="AS1528" s="38"/>
      <c r="AT1528" s="38"/>
      <c r="AU1528" s="38"/>
      <c r="AV1528" s="38"/>
      <c r="AW1528" s="38"/>
      <c r="AX1528" s="38"/>
      <c r="AY1528" s="38"/>
      <c r="AZ1528" s="38"/>
      <c r="BA1528" s="38"/>
      <c r="BB1528" s="38"/>
      <c r="BC1528" s="38"/>
      <c r="BD1528" s="38"/>
      <c r="BE1528" s="38"/>
      <c r="BF1528" s="38"/>
      <c r="BG1528" s="38"/>
      <c r="BH1528" s="38"/>
      <c r="BI1528" s="38"/>
      <c r="BJ1528" s="38"/>
    </row>
    <row r="1529" spans="1:62" ht="15">
      <c r="A1529" s="38"/>
      <c r="B1529" s="38"/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8"/>
      <c r="AK1529" s="38"/>
      <c r="AL1529" s="38"/>
      <c r="AM1529" s="38"/>
      <c r="AN1529" s="38"/>
      <c r="AO1529" s="38"/>
      <c r="AP1529" s="38"/>
      <c r="AQ1529" s="38"/>
      <c r="AR1529" s="38"/>
      <c r="AS1529" s="38"/>
      <c r="AT1529" s="38"/>
      <c r="AU1529" s="38"/>
      <c r="AV1529" s="38"/>
      <c r="AW1529" s="38"/>
      <c r="AX1529" s="38"/>
      <c r="AY1529" s="38"/>
      <c r="AZ1529" s="38"/>
      <c r="BA1529" s="38"/>
      <c r="BB1529" s="38"/>
      <c r="BC1529" s="38"/>
      <c r="BD1529" s="38"/>
      <c r="BE1529" s="38"/>
      <c r="BF1529" s="38"/>
      <c r="BG1529" s="38"/>
      <c r="BH1529" s="38"/>
      <c r="BI1529" s="38"/>
      <c r="BJ1529" s="38"/>
    </row>
    <row r="1530" spans="1:62" ht="15">
      <c r="A1530" s="38"/>
      <c r="B1530" s="38"/>
      <c r="C1530" s="38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8"/>
      <c r="AK1530" s="38"/>
      <c r="AL1530" s="38"/>
      <c r="AM1530" s="38"/>
      <c r="AN1530" s="38"/>
      <c r="AO1530" s="38"/>
      <c r="AP1530" s="38"/>
      <c r="AQ1530" s="38"/>
      <c r="AR1530" s="38"/>
      <c r="AS1530" s="38"/>
      <c r="AT1530" s="38"/>
      <c r="AU1530" s="38"/>
      <c r="AV1530" s="38"/>
      <c r="AW1530" s="38"/>
      <c r="AX1530" s="38"/>
      <c r="AY1530" s="38"/>
      <c r="AZ1530" s="38"/>
      <c r="BA1530" s="38"/>
      <c r="BB1530" s="38"/>
      <c r="BC1530" s="38"/>
      <c r="BD1530" s="38"/>
      <c r="BE1530" s="38"/>
      <c r="BF1530" s="38"/>
      <c r="BG1530" s="38"/>
      <c r="BH1530" s="38"/>
      <c r="BI1530" s="38"/>
      <c r="BJ1530" s="38"/>
    </row>
    <row r="1531" spans="1:62" ht="15">
      <c r="A1531" s="38"/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8"/>
      <c r="AK1531" s="38"/>
      <c r="AL1531" s="38"/>
      <c r="AM1531" s="38"/>
      <c r="AN1531" s="38"/>
      <c r="AO1531" s="38"/>
      <c r="AP1531" s="38"/>
      <c r="AQ1531" s="38"/>
      <c r="AR1531" s="38"/>
      <c r="AS1531" s="38"/>
      <c r="AT1531" s="38"/>
      <c r="AU1531" s="38"/>
      <c r="AV1531" s="38"/>
      <c r="AW1531" s="38"/>
      <c r="AX1531" s="38"/>
      <c r="AY1531" s="38"/>
      <c r="AZ1531" s="38"/>
      <c r="BA1531" s="38"/>
      <c r="BB1531" s="38"/>
      <c r="BC1531" s="38"/>
      <c r="BD1531" s="38"/>
      <c r="BE1531" s="38"/>
      <c r="BF1531" s="38"/>
      <c r="BG1531" s="38"/>
      <c r="BH1531" s="38"/>
      <c r="BI1531" s="38"/>
      <c r="BJ1531" s="38"/>
    </row>
    <row r="1532" spans="1:62" ht="15">
      <c r="A1532" s="38"/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8"/>
      <c r="AK1532" s="38"/>
      <c r="AL1532" s="38"/>
      <c r="AM1532" s="38"/>
      <c r="AN1532" s="38"/>
      <c r="AO1532" s="38"/>
      <c r="AP1532" s="38"/>
      <c r="AQ1532" s="38"/>
      <c r="AR1532" s="38"/>
      <c r="AS1532" s="38"/>
      <c r="AT1532" s="38"/>
      <c r="AU1532" s="38"/>
      <c r="AV1532" s="38"/>
      <c r="AW1532" s="38"/>
      <c r="AX1532" s="38"/>
      <c r="AY1532" s="38"/>
      <c r="AZ1532" s="38"/>
      <c r="BA1532" s="38"/>
      <c r="BB1532" s="38"/>
      <c r="BC1532" s="38"/>
      <c r="BD1532" s="38"/>
      <c r="BE1532" s="38"/>
      <c r="BF1532" s="38"/>
      <c r="BG1532" s="38"/>
      <c r="BH1532" s="38"/>
      <c r="BI1532" s="38"/>
      <c r="BJ1532" s="38"/>
    </row>
    <row r="1533" spans="1:62" ht="15">
      <c r="A1533" s="38"/>
      <c r="B1533" s="38"/>
      <c r="C1533" s="38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8"/>
      <c r="AK1533" s="38"/>
      <c r="AL1533" s="38"/>
      <c r="AM1533" s="38"/>
      <c r="AN1533" s="38"/>
      <c r="AO1533" s="38"/>
      <c r="AP1533" s="38"/>
      <c r="AQ1533" s="38"/>
      <c r="AR1533" s="38"/>
      <c r="AS1533" s="38"/>
      <c r="AT1533" s="38"/>
      <c r="AU1533" s="38"/>
      <c r="AV1533" s="38"/>
      <c r="AW1533" s="38"/>
      <c r="AX1533" s="38"/>
      <c r="AY1533" s="38"/>
      <c r="AZ1533" s="38"/>
      <c r="BA1533" s="38"/>
      <c r="BB1533" s="38"/>
      <c r="BC1533" s="38"/>
      <c r="BD1533" s="38"/>
      <c r="BE1533" s="38"/>
      <c r="BF1533" s="38"/>
      <c r="BG1533" s="38"/>
      <c r="BH1533" s="38"/>
      <c r="BI1533" s="38"/>
      <c r="BJ1533" s="38"/>
    </row>
    <row r="1534" spans="1:62" ht="15">
      <c r="A1534" s="38"/>
      <c r="B1534" s="38"/>
      <c r="C1534" s="38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8"/>
      <c r="AK1534" s="38"/>
      <c r="AL1534" s="38"/>
      <c r="AM1534" s="38"/>
      <c r="AN1534" s="38"/>
      <c r="AO1534" s="38"/>
      <c r="AP1534" s="38"/>
      <c r="AQ1534" s="38"/>
      <c r="AR1534" s="38"/>
      <c r="AS1534" s="38"/>
      <c r="AT1534" s="38"/>
      <c r="AU1534" s="38"/>
      <c r="AV1534" s="38"/>
      <c r="AW1534" s="38"/>
      <c r="AX1534" s="38"/>
      <c r="AY1534" s="38"/>
      <c r="AZ1534" s="38"/>
      <c r="BA1534" s="38"/>
      <c r="BB1534" s="38"/>
      <c r="BC1534" s="38"/>
      <c r="BD1534" s="38"/>
      <c r="BE1534" s="38"/>
      <c r="BF1534" s="38"/>
      <c r="BG1534" s="38"/>
      <c r="BH1534" s="38"/>
      <c r="BI1534" s="38"/>
      <c r="BJ1534" s="38"/>
    </row>
    <row r="1535" spans="1:62" ht="15">
      <c r="A1535" s="38"/>
      <c r="B1535" s="38"/>
      <c r="C1535" s="38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8"/>
      <c r="AK1535" s="38"/>
      <c r="AL1535" s="38"/>
      <c r="AM1535" s="38"/>
      <c r="AN1535" s="38"/>
      <c r="AO1535" s="38"/>
      <c r="AP1535" s="38"/>
      <c r="AQ1535" s="38"/>
      <c r="AR1535" s="38"/>
      <c r="AS1535" s="38"/>
      <c r="AT1535" s="38"/>
      <c r="AU1535" s="38"/>
      <c r="AV1535" s="38"/>
      <c r="AW1535" s="38"/>
      <c r="AX1535" s="38"/>
      <c r="AY1535" s="38"/>
      <c r="AZ1535" s="38"/>
      <c r="BA1535" s="38"/>
      <c r="BB1535" s="38"/>
      <c r="BC1535" s="38"/>
      <c r="BD1535" s="38"/>
      <c r="BE1535" s="38"/>
      <c r="BF1535" s="38"/>
      <c r="BG1535" s="38"/>
      <c r="BH1535" s="38"/>
      <c r="BI1535" s="38"/>
      <c r="BJ1535" s="38"/>
    </row>
    <row r="1536" spans="1:62" ht="15">
      <c r="A1536" s="38"/>
      <c r="B1536" s="38"/>
      <c r="C1536" s="38"/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8"/>
      <c r="AK1536" s="38"/>
      <c r="AL1536" s="38"/>
      <c r="AM1536" s="38"/>
      <c r="AN1536" s="38"/>
      <c r="AO1536" s="38"/>
      <c r="AP1536" s="38"/>
      <c r="AQ1536" s="38"/>
      <c r="AR1536" s="38"/>
      <c r="AS1536" s="38"/>
      <c r="AT1536" s="38"/>
      <c r="AU1536" s="38"/>
      <c r="AV1536" s="38"/>
      <c r="AW1536" s="38"/>
      <c r="AX1536" s="38"/>
      <c r="AY1536" s="38"/>
      <c r="AZ1536" s="38"/>
      <c r="BA1536" s="38"/>
      <c r="BB1536" s="38"/>
      <c r="BC1536" s="38"/>
      <c r="BD1536" s="38"/>
      <c r="BE1536" s="38"/>
      <c r="BF1536" s="38"/>
      <c r="BG1536" s="38"/>
      <c r="BH1536" s="38"/>
      <c r="BI1536" s="38"/>
      <c r="BJ1536" s="38"/>
    </row>
    <row r="1537" spans="1:62" ht="15">
      <c r="A1537" s="38"/>
      <c r="B1537" s="38"/>
      <c r="C1537" s="38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8"/>
      <c r="AK1537" s="38"/>
      <c r="AL1537" s="38"/>
      <c r="AM1537" s="38"/>
      <c r="AN1537" s="38"/>
      <c r="AO1537" s="38"/>
      <c r="AP1537" s="38"/>
      <c r="AQ1537" s="38"/>
      <c r="AR1537" s="38"/>
      <c r="AS1537" s="38"/>
      <c r="AT1537" s="38"/>
      <c r="AU1537" s="38"/>
      <c r="AV1537" s="38"/>
      <c r="AW1537" s="38"/>
      <c r="AX1537" s="38"/>
      <c r="AY1537" s="38"/>
      <c r="AZ1537" s="38"/>
      <c r="BA1537" s="38"/>
      <c r="BB1537" s="38"/>
      <c r="BC1537" s="38"/>
      <c r="BD1537" s="38"/>
      <c r="BE1537" s="38"/>
      <c r="BF1537" s="38"/>
      <c r="BG1537" s="38"/>
      <c r="BH1537" s="38"/>
      <c r="BI1537" s="38"/>
      <c r="BJ1537" s="38"/>
    </row>
    <row r="1538" spans="1:62" ht="15">
      <c r="A1538" s="38"/>
      <c r="B1538" s="38"/>
      <c r="C1538" s="38"/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  <c r="AL1538" s="38"/>
      <c r="AM1538" s="38"/>
      <c r="AN1538" s="38"/>
      <c r="AO1538" s="38"/>
      <c r="AP1538" s="38"/>
      <c r="AQ1538" s="38"/>
      <c r="AR1538" s="38"/>
      <c r="AS1538" s="38"/>
      <c r="AT1538" s="38"/>
      <c r="AU1538" s="38"/>
      <c r="AV1538" s="38"/>
      <c r="AW1538" s="38"/>
      <c r="AX1538" s="38"/>
      <c r="AY1538" s="38"/>
      <c r="AZ1538" s="38"/>
      <c r="BA1538" s="38"/>
      <c r="BB1538" s="38"/>
      <c r="BC1538" s="38"/>
      <c r="BD1538" s="38"/>
      <c r="BE1538" s="38"/>
      <c r="BF1538" s="38"/>
      <c r="BG1538" s="38"/>
      <c r="BH1538" s="38"/>
      <c r="BI1538" s="38"/>
      <c r="BJ1538" s="38"/>
    </row>
    <row r="1539" spans="1:62" ht="15">
      <c r="A1539" s="38"/>
      <c r="B1539" s="38"/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8"/>
      <c r="AK1539" s="38"/>
      <c r="AL1539" s="38"/>
      <c r="AM1539" s="38"/>
      <c r="AN1539" s="38"/>
      <c r="AO1539" s="38"/>
      <c r="AP1539" s="38"/>
      <c r="AQ1539" s="38"/>
      <c r="AR1539" s="38"/>
      <c r="AS1539" s="38"/>
      <c r="AT1539" s="38"/>
      <c r="AU1539" s="38"/>
      <c r="AV1539" s="38"/>
      <c r="AW1539" s="38"/>
      <c r="AX1539" s="38"/>
      <c r="AY1539" s="38"/>
      <c r="AZ1539" s="38"/>
      <c r="BA1539" s="38"/>
      <c r="BB1539" s="38"/>
      <c r="BC1539" s="38"/>
      <c r="BD1539" s="38"/>
      <c r="BE1539" s="38"/>
      <c r="BF1539" s="38"/>
      <c r="BG1539" s="38"/>
      <c r="BH1539" s="38"/>
      <c r="BI1539" s="38"/>
      <c r="BJ1539" s="38"/>
    </row>
    <row r="1540" spans="1:62" ht="15">
      <c r="A1540" s="38"/>
      <c r="B1540" s="38"/>
      <c r="C1540" s="38"/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8"/>
      <c r="AK1540" s="38"/>
      <c r="AL1540" s="38"/>
      <c r="AM1540" s="38"/>
      <c r="AN1540" s="38"/>
      <c r="AO1540" s="38"/>
      <c r="AP1540" s="38"/>
      <c r="AQ1540" s="38"/>
      <c r="AR1540" s="38"/>
      <c r="AS1540" s="38"/>
      <c r="AT1540" s="38"/>
      <c r="AU1540" s="38"/>
      <c r="AV1540" s="38"/>
      <c r="AW1540" s="38"/>
      <c r="AX1540" s="38"/>
      <c r="AY1540" s="38"/>
      <c r="AZ1540" s="38"/>
      <c r="BA1540" s="38"/>
      <c r="BB1540" s="38"/>
      <c r="BC1540" s="38"/>
      <c r="BD1540" s="38"/>
      <c r="BE1540" s="38"/>
      <c r="BF1540" s="38"/>
      <c r="BG1540" s="38"/>
      <c r="BH1540" s="38"/>
      <c r="BI1540" s="38"/>
      <c r="BJ1540" s="38"/>
    </row>
    <row r="1541" spans="1:62" ht="15">
      <c r="A1541" s="38"/>
      <c r="B1541" s="38"/>
      <c r="C1541" s="38"/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8"/>
      <c r="AK1541" s="38"/>
      <c r="AL1541" s="38"/>
      <c r="AM1541" s="38"/>
      <c r="AN1541" s="38"/>
      <c r="AO1541" s="38"/>
      <c r="AP1541" s="38"/>
      <c r="AQ1541" s="38"/>
      <c r="AR1541" s="38"/>
      <c r="AS1541" s="38"/>
      <c r="AT1541" s="38"/>
      <c r="AU1541" s="38"/>
      <c r="AV1541" s="38"/>
      <c r="AW1541" s="38"/>
      <c r="AX1541" s="38"/>
      <c r="AY1541" s="38"/>
      <c r="AZ1541" s="38"/>
      <c r="BA1541" s="38"/>
      <c r="BB1541" s="38"/>
      <c r="BC1541" s="38"/>
      <c r="BD1541" s="38"/>
      <c r="BE1541" s="38"/>
      <c r="BF1541" s="38"/>
      <c r="BG1541" s="38"/>
      <c r="BH1541" s="38"/>
      <c r="BI1541" s="38"/>
      <c r="BJ1541" s="38"/>
    </row>
    <row r="1542" spans="1:62" ht="15">
      <c r="A1542" s="38"/>
      <c r="B1542" s="38"/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8"/>
      <c r="AK1542" s="38"/>
      <c r="AL1542" s="38"/>
      <c r="AM1542" s="38"/>
      <c r="AN1542" s="38"/>
      <c r="AO1542" s="38"/>
      <c r="AP1542" s="38"/>
      <c r="AQ1542" s="38"/>
      <c r="AR1542" s="38"/>
      <c r="AS1542" s="38"/>
      <c r="AT1542" s="38"/>
      <c r="AU1542" s="38"/>
      <c r="AV1542" s="38"/>
      <c r="AW1542" s="38"/>
      <c r="AX1542" s="38"/>
      <c r="AY1542" s="38"/>
      <c r="AZ1542" s="38"/>
      <c r="BA1542" s="38"/>
      <c r="BB1542" s="38"/>
      <c r="BC1542" s="38"/>
      <c r="BD1542" s="38"/>
      <c r="BE1542" s="38"/>
      <c r="BF1542" s="38"/>
      <c r="BG1542" s="38"/>
      <c r="BH1542" s="38"/>
      <c r="BI1542" s="38"/>
      <c r="BJ1542" s="38"/>
    </row>
    <row r="1543" spans="1:62" ht="15">
      <c r="A1543" s="38"/>
      <c r="B1543" s="38"/>
      <c r="C1543" s="38"/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8"/>
      <c r="AK1543" s="38"/>
      <c r="AL1543" s="38"/>
      <c r="AM1543" s="38"/>
      <c r="AN1543" s="38"/>
      <c r="AO1543" s="38"/>
      <c r="AP1543" s="38"/>
      <c r="AQ1543" s="38"/>
      <c r="AR1543" s="38"/>
      <c r="AS1543" s="38"/>
      <c r="AT1543" s="38"/>
      <c r="AU1543" s="38"/>
      <c r="AV1543" s="38"/>
      <c r="AW1543" s="38"/>
      <c r="AX1543" s="38"/>
      <c r="AY1543" s="38"/>
      <c r="AZ1543" s="38"/>
      <c r="BA1543" s="38"/>
      <c r="BB1543" s="38"/>
      <c r="BC1543" s="38"/>
      <c r="BD1543" s="38"/>
      <c r="BE1543" s="38"/>
      <c r="BF1543" s="38"/>
      <c r="BG1543" s="38"/>
      <c r="BH1543" s="38"/>
      <c r="BI1543" s="38"/>
      <c r="BJ1543" s="38"/>
    </row>
    <row r="1544" spans="1:62" ht="15">
      <c r="A1544" s="38"/>
      <c r="B1544" s="38"/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8"/>
      <c r="AK1544" s="38"/>
      <c r="AL1544" s="38"/>
      <c r="AM1544" s="38"/>
      <c r="AN1544" s="38"/>
      <c r="AO1544" s="38"/>
      <c r="AP1544" s="38"/>
      <c r="AQ1544" s="38"/>
      <c r="AR1544" s="38"/>
      <c r="AS1544" s="38"/>
      <c r="AT1544" s="38"/>
      <c r="AU1544" s="38"/>
      <c r="AV1544" s="38"/>
      <c r="AW1544" s="38"/>
      <c r="AX1544" s="38"/>
      <c r="AY1544" s="38"/>
      <c r="AZ1544" s="38"/>
      <c r="BA1544" s="38"/>
      <c r="BB1544" s="38"/>
      <c r="BC1544" s="38"/>
      <c r="BD1544" s="38"/>
      <c r="BE1544" s="38"/>
      <c r="BF1544" s="38"/>
      <c r="BG1544" s="38"/>
      <c r="BH1544" s="38"/>
      <c r="BI1544" s="38"/>
      <c r="BJ1544" s="38"/>
    </row>
    <row r="1545" spans="1:62" ht="15">
      <c r="A1545" s="38"/>
      <c r="B1545" s="38"/>
      <c r="C1545" s="38"/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8"/>
      <c r="AK1545" s="38"/>
      <c r="AL1545" s="38"/>
      <c r="AM1545" s="38"/>
      <c r="AN1545" s="38"/>
      <c r="AO1545" s="38"/>
      <c r="AP1545" s="38"/>
      <c r="AQ1545" s="38"/>
      <c r="AR1545" s="38"/>
      <c r="AS1545" s="38"/>
      <c r="AT1545" s="38"/>
      <c r="AU1545" s="38"/>
      <c r="AV1545" s="38"/>
      <c r="AW1545" s="38"/>
      <c r="AX1545" s="38"/>
      <c r="AY1545" s="38"/>
      <c r="AZ1545" s="38"/>
      <c r="BA1545" s="38"/>
      <c r="BB1545" s="38"/>
      <c r="BC1545" s="38"/>
      <c r="BD1545" s="38"/>
      <c r="BE1545" s="38"/>
      <c r="BF1545" s="38"/>
      <c r="BG1545" s="38"/>
      <c r="BH1545" s="38"/>
      <c r="BI1545" s="38"/>
      <c r="BJ1545" s="38"/>
    </row>
    <row r="1546" spans="1:62" ht="15">
      <c r="A1546" s="38"/>
      <c r="B1546" s="38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8"/>
      <c r="AK1546" s="38"/>
      <c r="AL1546" s="38"/>
      <c r="AM1546" s="38"/>
      <c r="AN1546" s="38"/>
      <c r="AO1546" s="38"/>
      <c r="AP1546" s="38"/>
      <c r="AQ1546" s="38"/>
      <c r="AR1546" s="38"/>
      <c r="AS1546" s="38"/>
      <c r="AT1546" s="38"/>
      <c r="AU1546" s="38"/>
      <c r="AV1546" s="38"/>
      <c r="AW1546" s="38"/>
      <c r="AX1546" s="38"/>
      <c r="AY1546" s="38"/>
      <c r="AZ1546" s="38"/>
      <c r="BA1546" s="38"/>
      <c r="BB1546" s="38"/>
      <c r="BC1546" s="38"/>
      <c r="BD1546" s="38"/>
      <c r="BE1546" s="38"/>
      <c r="BF1546" s="38"/>
      <c r="BG1546" s="38"/>
      <c r="BH1546" s="38"/>
      <c r="BI1546" s="38"/>
      <c r="BJ1546" s="38"/>
    </row>
    <row r="1547" spans="1:62" ht="15">
      <c r="A1547" s="38"/>
      <c r="B1547" s="38"/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  <c r="AL1547" s="38"/>
      <c r="AM1547" s="38"/>
      <c r="AN1547" s="38"/>
      <c r="AO1547" s="38"/>
      <c r="AP1547" s="38"/>
      <c r="AQ1547" s="38"/>
      <c r="AR1547" s="38"/>
      <c r="AS1547" s="38"/>
      <c r="AT1547" s="38"/>
      <c r="AU1547" s="38"/>
      <c r="AV1547" s="38"/>
      <c r="AW1547" s="38"/>
      <c r="AX1547" s="38"/>
      <c r="AY1547" s="38"/>
      <c r="AZ1547" s="38"/>
      <c r="BA1547" s="38"/>
      <c r="BB1547" s="38"/>
      <c r="BC1547" s="38"/>
      <c r="BD1547" s="38"/>
      <c r="BE1547" s="38"/>
      <c r="BF1547" s="38"/>
      <c r="BG1547" s="38"/>
      <c r="BH1547" s="38"/>
      <c r="BI1547" s="38"/>
      <c r="BJ1547" s="38"/>
    </row>
    <row r="1548" spans="1:62" ht="15">
      <c r="A1548" s="38"/>
      <c r="B1548" s="38"/>
      <c r="C1548" s="38"/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8"/>
      <c r="AK1548" s="38"/>
      <c r="AL1548" s="38"/>
      <c r="AM1548" s="38"/>
      <c r="AN1548" s="38"/>
      <c r="AO1548" s="38"/>
      <c r="AP1548" s="38"/>
      <c r="AQ1548" s="38"/>
      <c r="AR1548" s="38"/>
      <c r="AS1548" s="38"/>
      <c r="AT1548" s="38"/>
      <c r="AU1548" s="38"/>
      <c r="AV1548" s="38"/>
      <c r="AW1548" s="38"/>
      <c r="AX1548" s="38"/>
      <c r="AY1548" s="38"/>
      <c r="AZ1548" s="38"/>
      <c r="BA1548" s="38"/>
      <c r="BB1548" s="38"/>
      <c r="BC1548" s="38"/>
      <c r="BD1548" s="38"/>
      <c r="BE1548" s="38"/>
      <c r="BF1548" s="38"/>
      <c r="BG1548" s="38"/>
      <c r="BH1548" s="38"/>
      <c r="BI1548" s="38"/>
      <c r="BJ1548" s="38"/>
    </row>
    <row r="1549" spans="1:62" ht="15">
      <c r="A1549" s="38"/>
      <c r="B1549" s="38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8"/>
      <c r="AK1549" s="38"/>
      <c r="AL1549" s="38"/>
      <c r="AM1549" s="38"/>
      <c r="AN1549" s="38"/>
      <c r="AO1549" s="38"/>
      <c r="AP1549" s="38"/>
      <c r="AQ1549" s="38"/>
      <c r="AR1549" s="38"/>
      <c r="AS1549" s="38"/>
      <c r="AT1549" s="38"/>
      <c r="AU1549" s="38"/>
      <c r="AV1549" s="38"/>
      <c r="AW1549" s="38"/>
      <c r="AX1549" s="38"/>
      <c r="AY1549" s="38"/>
      <c r="AZ1549" s="38"/>
      <c r="BA1549" s="38"/>
      <c r="BB1549" s="38"/>
      <c r="BC1549" s="38"/>
      <c r="BD1549" s="38"/>
      <c r="BE1549" s="38"/>
      <c r="BF1549" s="38"/>
      <c r="BG1549" s="38"/>
      <c r="BH1549" s="38"/>
      <c r="BI1549" s="38"/>
      <c r="BJ1549" s="38"/>
    </row>
    <row r="1550" spans="1:62" ht="15">
      <c r="A1550" s="38"/>
      <c r="B1550" s="38"/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  <c r="AL1550" s="38"/>
      <c r="AM1550" s="38"/>
      <c r="AN1550" s="38"/>
      <c r="AO1550" s="38"/>
      <c r="AP1550" s="38"/>
      <c r="AQ1550" s="38"/>
      <c r="AR1550" s="38"/>
      <c r="AS1550" s="38"/>
      <c r="AT1550" s="38"/>
      <c r="AU1550" s="38"/>
      <c r="AV1550" s="38"/>
      <c r="AW1550" s="38"/>
      <c r="AX1550" s="38"/>
      <c r="AY1550" s="38"/>
      <c r="AZ1550" s="38"/>
      <c r="BA1550" s="38"/>
      <c r="BB1550" s="38"/>
      <c r="BC1550" s="38"/>
      <c r="BD1550" s="38"/>
      <c r="BE1550" s="38"/>
      <c r="BF1550" s="38"/>
      <c r="BG1550" s="38"/>
      <c r="BH1550" s="38"/>
      <c r="BI1550" s="38"/>
      <c r="BJ1550" s="38"/>
    </row>
    <row r="1551" spans="1:62" ht="15">
      <c r="A1551" s="38"/>
      <c r="B1551" s="38"/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8"/>
      <c r="AK1551" s="38"/>
      <c r="AL1551" s="38"/>
      <c r="AM1551" s="38"/>
      <c r="AN1551" s="38"/>
      <c r="AO1551" s="38"/>
      <c r="AP1551" s="38"/>
      <c r="AQ1551" s="38"/>
      <c r="AR1551" s="38"/>
      <c r="AS1551" s="38"/>
      <c r="AT1551" s="38"/>
      <c r="AU1551" s="38"/>
      <c r="AV1551" s="38"/>
      <c r="AW1551" s="38"/>
      <c r="AX1551" s="38"/>
      <c r="AY1551" s="38"/>
      <c r="AZ1551" s="38"/>
      <c r="BA1551" s="38"/>
      <c r="BB1551" s="38"/>
      <c r="BC1551" s="38"/>
      <c r="BD1551" s="38"/>
      <c r="BE1551" s="38"/>
      <c r="BF1551" s="38"/>
      <c r="BG1551" s="38"/>
      <c r="BH1551" s="38"/>
      <c r="BI1551" s="38"/>
      <c r="BJ1551" s="38"/>
    </row>
    <row r="1552" spans="1:62" ht="15">
      <c r="A1552" s="38"/>
      <c r="B1552" s="38"/>
      <c r="C1552" s="38"/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8"/>
      <c r="AK1552" s="38"/>
      <c r="AL1552" s="38"/>
      <c r="AM1552" s="38"/>
      <c r="AN1552" s="38"/>
      <c r="AO1552" s="38"/>
      <c r="AP1552" s="38"/>
      <c r="AQ1552" s="38"/>
      <c r="AR1552" s="38"/>
      <c r="AS1552" s="38"/>
      <c r="AT1552" s="38"/>
      <c r="AU1552" s="38"/>
      <c r="AV1552" s="38"/>
      <c r="AW1552" s="38"/>
      <c r="AX1552" s="38"/>
      <c r="AY1552" s="38"/>
      <c r="AZ1552" s="38"/>
      <c r="BA1552" s="38"/>
      <c r="BB1552" s="38"/>
      <c r="BC1552" s="38"/>
      <c r="BD1552" s="38"/>
      <c r="BE1552" s="38"/>
      <c r="BF1552" s="38"/>
      <c r="BG1552" s="38"/>
      <c r="BH1552" s="38"/>
      <c r="BI1552" s="38"/>
      <c r="BJ1552" s="38"/>
    </row>
    <row r="1553" spans="1:62" ht="15">
      <c r="A1553" s="38"/>
      <c r="B1553" s="38"/>
      <c r="C1553" s="38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8"/>
      <c r="AK1553" s="38"/>
      <c r="AL1553" s="38"/>
      <c r="AM1553" s="38"/>
      <c r="AN1553" s="38"/>
      <c r="AO1553" s="38"/>
      <c r="AP1553" s="38"/>
      <c r="AQ1553" s="38"/>
      <c r="AR1553" s="38"/>
      <c r="AS1553" s="38"/>
      <c r="AT1553" s="38"/>
      <c r="AU1553" s="38"/>
      <c r="AV1553" s="38"/>
      <c r="AW1553" s="38"/>
      <c r="AX1553" s="38"/>
      <c r="AY1553" s="38"/>
      <c r="AZ1553" s="38"/>
      <c r="BA1553" s="38"/>
      <c r="BB1553" s="38"/>
      <c r="BC1553" s="38"/>
      <c r="BD1553" s="38"/>
      <c r="BE1553" s="38"/>
      <c r="BF1553" s="38"/>
      <c r="BG1553" s="38"/>
      <c r="BH1553" s="38"/>
      <c r="BI1553" s="38"/>
      <c r="BJ1553" s="38"/>
    </row>
    <row r="1554" spans="1:62" ht="15">
      <c r="A1554" s="38"/>
      <c r="B1554" s="38"/>
      <c r="C1554" s="38"/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8"/>
      <c r="AK1554" s="38"/>
      <c r="AL1554" s="38"/>
      <c r="AM1554" s="38"/>
      <c r="AN1554" s="38"/>
      <c r="AO1554" s="38"/>
      <c r="AP1554" s="38"/>
      <c r="AQ1554" s="38"/>
      <c r="AR1554" s="38"/>
      <c r="AS1554" s="38"/>
      <c r="AT1554" s="38"/>
      <c r="AU1554" s="38"/>
      <c r="AV1554" s="38"/>
      <c r="AW1554" s="38"/>
      <c r="AX1554" s="38"/>
      <c r="AY1554" s="38"/>
      <c r="AZ1554" s="38"/>
      <c r="BA1554" s="38"/>
      <c r="BB1554" s="38"/>
      <c r="BC1554" s="38"/>
      <c r="BD1554" s="38"/>
      <c r="BE1554" s="38"/>
      <c r="BF1554" s="38"/>
      <c r="BG1554" s="38"/>
      <c r="BH1554" s="38"/>
      <c r="BI1554" s="38"/>
      <c r="BJ1554" s="38"/>
    </row>
    <row r="1555" spans="1:62" ht="15">
      <c r="A1555" s="38"/>
      <c r="B1555" s="38"/>
      <c r="C1555" s="38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8"/>
      <c r="AK1555" s="38"/>
      <c r="AL1555" s="38"/>
      <c r="AM1555" s="38"/>
      <c r="AN1555" s="38"/>
      <c r="AO1555" s="38"/>
      <c r="AP1555" s="38"/>
      <c r="AQ1555" s="38"/>
      <c r="AR1555" s="38"/>
      <c r="AS1555" s="38"/>
      <c r="AT1555" s="38"/>
      <c r="AU1555" s="38"/>
      <c r="AV1555" s="38"/>
      <c r="AW1555" s="38"/>
      <c r="AX1555" s="38"/>
      <c r="AY1555" s="38"/>
      <c r="AZ1555" s="38"/>
      <c r="BA1555" s="38"/>
      <c r="BB1555" s="38"/>
      <c r="BC1555" s="38"/>
      <c r="BD1555" s="38"/>
      <c r="BE1555" s="38"/>
      <c r="BF1555" s="38"/>
      <c r="BG1555" s="38"/>
      <c r="BH1555" s="38"/>
      <c r="BI1555" s="38"/>
      <c r="BJ1555" s="38"/>
    </row>
    <row r="1556" spans="1:62" ht="15">
      <c r="A1556" s="38"/>
      <c r="B1556" s="38"/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8"/>
      <c r="AK1556" s="38"/>
      <c r="AL1556" s="38"/>
      <c r="AM1556" s="38"/>
      <c r="AN1556" s="38"/>
      <c r="AO1556" s="38"/>
      <c r="AP1556" s="38"/>
      <c r="AQ1556" s="38"/>
      <c r="AR1556" s="38"/>
      <c r="AS1556" s="38"/>
      <c r="AT1556" s="38"/>
      <c r="AU1556" s="38"/>
      <c r="AV1556" s="38"/>
      <c r="AW1556" s="38"/>
      <c r="AX1556" s="38"/>
      <c r="AY1556" s="38"/>
      <c r="AZ1556" s="38"/>
      <c r="BA1556" s="38"/>
      <c r="BB1556" s="38"/>
      <c r="BC1556" s="38"/>
      <c r="BD1556" s="38"/>
      <c r="BE1556" s="38"/>
      <c r="BF1556" s="38"/>
      <c r="BG1556" s="38"/>
      <c r="BH1556" s="38"/>
      <c r="BI1556" s="38"/>
      <c r="BJ1556" s="38"/>
    </row>
    <row r="1557" spans="1:62" ht="15">
      <c r="A1557" s="38"/>
      <c r="B1557" s="38"/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8"/>
      <c r="AK1557" s="38"/>
      <c r="AL1557" s="38"/>
      <c r="AM1557" s="38"/>
      <c r="AN1557" s="38"/>
      <c r="AO1557" s="38"/>
      <c r="AP1557" s="38"/>
      <c r="AQ1557" s="38"/>
      <c r="AR1557" s="38"/>
      <c r="AS1557" s="38"/>
      <c r="AT1557" s="38"/>
      <c r="AU1557" s="38"/>
      <c r="AV1557" s="38"/>
      <c r="AW1557" s="38"/>
      <c r="AX1557" s="38"/>
      <c r="AY1557" s="38"/>
      <c r="AZ1557" s="38"/>
      <c r="BA1557" s="38"/>
      <c r="BB1557" s="38"/>
      <c r="BC1557" s="38"/>
      <c r="BD1557" s="38"/>
      <c r="BE1557" s="38"/>
      <c r="BF1557" s="38"/>
      <c r="BG1557" s="38"/>
      <c r="BH1557" s="38"/>
      <c r="BI1557" s="38"/>
      <c r="BJ1557" s="38"/>
    </row>
    <row r="1558" spans="1:62" ht="15">
      <c r="A1558" s="38"/>
      <c r="B1558" s="38"/>
      <c r="C1558" s="38"/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8"/>
      <c r="AK1558" s="38"/>
      <c r="AL1558" s="38"/>
      <c r="AM1558" s="38"/>
      <c r="AN1558" s="38"/>
      <c r="AO1558" s="38"/>
      <c r="AP1558" s="38"/>
      <c r="AQ1558" s="38"/>
      <c r="AR1558" s="38"/>
      <c r="AS1558" s="38"/>
      <c r="AT1558" s="38"/>
      <c r="AU1558" s="38"/>
      <c r="AV1558" s="38"/>
      <c r="AW1558" s="38"/>
      <c r="AX1558" s="38"/>
      <c r="AY1558" s="38"/>
      <c r="AZ1558" s="38"/>
      <c r="BA1558" s="38"/>
      <c r="BB1558" s="38"/>
      <c r="BC1558" s="38"/>
      <c r="BD1558" s="38"/>
      <c r="BE1558" s="38"/>
      <c r="BF1558" s="38"/>
      <c r="BG1558" s="38"/>
      <c r="BH1558" s="38"/>
      <c r="BI1558" s="38"/>
      <c r="BJ1558" s="38"/>
    </row>
    <row r="1559" spans="1:62" ht="15">
      <c r="A1559" s="38"/>
      <c r="B1559" s="38"/>
      <c r="C1559" s="38"/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8"/>
      <c r="AK1559" s="38"/>
      <c r="AL1559" s="38"/>
      <c r="AM1559" s="38"/>
      <c r="AN1559" s="38"/>
      <c r="AO1559" s="38"/>
      <c r="AP1559" s="38"/>
      <c r="AQ1559" s="38"/>
      <c r="AR1559" s="38"/>
      <c r="AS1559" s="38"/>
      <c r="AT1559" s="38"/>
      <c r="AU1559" s="38"/>
      <c r="AV1559" s="38"/>
      <c r="AW1559" s="38"/>
      <c r="AX1559" s="38"/>
      <c r="AY1559" s="38"/>
      <c r="AZ1559" s="38"/>
      <c r="BA1559" s="38"/>
      <c r="BB1559" s="38"/>
      <c r="BC1559" s="38"/>
      <c r="BD1559" s="38"/>
      <c r="BE1559" s="38"/>
      <c r="BF1559" s="38"/>
      <c r="BG1559" s="38"/>
      <c r="BH1559" s="38"/>
      <c r="BI1559" s="38"/>
      <c r="BJ1559" s="38"/>
    </row>
    <row r="1560" spans="1:62" ht="15">
      <c r="A1560" s="38"/>
      <c r="B1560" s="38"/>
      <c r="C1560" s="38"/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8"/>
      <c r="AK1560" s="38"/>
      <c r="AL1560" s="38"/>
      <c r="AM1560" s="38"/>
      <c r="AN1560" s="38"/>
      <c r="AO1560" s="38"/>
      <c r="AP1560" s="38"/>
      <c r="AQ1560" s="38"/>
      <c r="AR1560" s="38"/>
      <c r="AS1560" s="38"/>
      <c r="AT1560" s="38"/>
      <c r="AU1560" s="38"/>
      <c r="AV1560" s="38"/>
      <c r="AW1560" s="38"/>
      <c r="AX1560" s="38"/>
      <c r="AY1560" s="38"/>
      <c r="AZ1560" s="38"/>
      <c r="BA1560" s="38"/>
      <c r="BB1560" s="38"/>
      <c r="BC1560" s="38"/>
      <c r="BD1560" s="38"/>
      <c r="BE1560" s="38"/>
      <c r="BF1560" s="38"/>
      <c r="BG1560" s="38"/>
      <c r="BH1560" s="38"/>
      <c r="BI1560" s="38"/>
      <c r="BJ1560" s="38"/>
    </row>
    <row r="1561" spans="1:62" ht="15">
      <c r="A1561" s="38"/>
      <c r="B1561" s="38"/>
      <c r="C1561" s="38"/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8"/>
      <c r="AK1561" s="38"/>
      <c r="AL1561" s="38"/>
      <c r="AM1561" s="38"/>
      <c r="AN1561" s="38"/>
      <c r="AO1561" s="38"/>
      <c r="AP1561" s="38"/>
      <c r="AQ1561" s="38"/>
      <c r="AR1561" s="38"/>
      <c r="AS1561" s="38"/>
      <c r="AT1561" s="38"/>
      <c r="AU1561" s="38"/>
      <c r="AV1561" s="38"/>
      <c r="AW1561" s="38"/>
      <c r="AX1561" s="38"/>
      <c r="AY1561" s="38"/>
      <c r="AZ1561" s="38"/>
      <c r="BA1561" s="38"/>
      <c r="BB1561" s="38"/>
      <c r="BC1561" s="38"/>
      <c r="BD1561" s="38"/>
      <c r="BE1561" s="38"/>
      <c r="BF1561" s="38"/>
      <c r="BG1561" s="38"/>
      <c r="BH1561" s="38"/>
      <c r="BI1561" s="38"/>
      <c r="BJ1561" s="38"/>
    </row>
    <row r="1562" spans="1:62" ht="15">
      <c r="A1562" s="38"/>
      <c r="B1562" s="38"/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8"/>
      <c r="AK1562" s="38"/>
      <c r="AL1562" s="38"/>
      <c r="AM1562" s="38"/>
      <c r="AN1562" s="38"/>
      <c r="AO1562" s="38"/>
      <c r="AP1562" s="38"/>
      <c r="AQ1562" s="38"/>
      <c r="AR1562" s="38"/>
      <c r="AS1562" s="38"/>
      <c r="AT1562" s="38"/>
      <c r="AU1562" s="38"/>
      <c r="AV1562" s="38"/>
      <c r="AW1562" s="38"/>
      <c r="AX1562" s="38"/>
      <c r="AY1562" s="38"/>
      <c r="AZ1562" s="38"/>
      <c r="BA1562" s="38"/>
      <c r="BB1562" s="38"/>
      <c r="BC1562" s="38"/>
      <c r="BD1562" s="38"/>
      <c r="BE1562" s="38"/>
      <c r="BF1562" s="38"/>
      <c r="BG1562" s="38"/>
      <c r="BH1562" s="38"/>
      <c r="BI1562" s="38"/>
      <c r="BJ1562" s="38"/>
    </row>
    <row r="1563" spans="1:62" ht="15">
      <c r="A1563" s="38"/>
      <c r="B1563" s="38"/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  <c r="AL1563" s="38"/>
      <c r="AM1563" s="38"/>
      <c r="AN1563" s="38"/>
      <c r="AO1563" s="38"/>
      <c r="AP1563" s="38"/>
      <c r="AQ1563" s="38"/>
      <c r="AR1563" s="38"/>
      <c r="AS1563" s="38"/>
      <c r="AT1563" s="38"/>
      <c r="AU1563" s="38"/>
      <c r="AV1563" s="38"/>
      <c r="AW1563" s="38"/>
      <c r="AX1563" s="38"/>
      <c r="AY1563" s="38"/>
      <c r="AZ1563" s="38"/>
      <c r="BA1563" s="38"/>
      <c r="BB1563" s="38"/>
      <c r="BC1563" s="38"/>
      <c r="BD1563" s="38"/>
      <c r="BE1563" s="38"/>
      <c r="BF1563" s="38"/>
      <c r="BG1563" s="38"/>
      <c r="BH1563" s="38"/>
      <c r="BI1563" s="38"/>
      <c r="BJ1563" s="38"/>
    </row>
    <row r="1564" spans="1:62" ht="15">
      <c r="A1564" s="38"/>
      <c r="B1564" s="38"/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8"/>
      <c r="AK1564" s="38"/>
      <c r="AL1564" s="38"/>
      <c r="AM1564" s="38"/>
      <c r="AN1564" s="38"/>
      <c r="AO1564" s="38"/>
      <c r="AP1564" s="38"/>
      <c r="AQ1564" s="38"/>
      <c r="AR1564" s="38"/>
      <c r="AS1564" s="38"/>
      <c r="AT1564" s="38"/>
      <c r="AU1564" s="38"/>
      <c r="AV1564" s="38"/>
      <c r="AW1564" s="38"/>
      <c r="AX1564" s="38"/>
      <c r="AY1564" s="38"/>
      <c r="AZ1564" s="38"/>
      <c r="BA1564" s="38"/>
      <c r="BB1564" s="38"/>
      <c r="BC1564" s="38"/>
      <c r="BD1564" s="38"/>
      <c r="BE1564" s="38"/>
      <c r="BF1564" s="38"/>
      <c r="BG1564" s="38"/>
      <c r="BH1564" s="38"/>
      <c r="BI1564" s="38"/>
      <c r="BJ1564" s="38"/>
    </row>
    <row r="1565" spans="1:62" ht="15">
      <c r="A1565" s="38"/>
      <c r="B1565" s="38"/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8"/>
      <c r="AK1565" s="38"/>
      <c r="AL1565" s="38"/>
      <c r="AM1565" s="38"/>
      <c r="AN1565" s="38"/>
      <c r="AO1565" s="38"/>
      <c r="AP1565" s="38"/>
      <c r="AQ1565" s="38"/>
      <c r="AR1565" s="38"/>
      <c r="AS1565" s="38"/>
      <c r="AT1565" s="38"/>
      <c r="AU1565" s="38"/>
      <c r="AV1565" s="38"/>
      <c r="AW1565" s="38"/>
      <c r="AX1565" s="38"/>
      <c r="AY1565" s="38"/>
      <c r="AZ1565" s="38"/>
      <c r="BA1565" s="38"/>
      <c r="BB1565" s="38"/>
      <c r="BC1565" s="38"/>
      <c r="BD1565" s="38"/>
      <c r="BE1565" s="38"/>
      <c r="BF1565" s="38"/>
      <c r="BG1565" s="38"/>
      <c r="BH1565" s="38"/>
      <c r="BI1565" s="38"/>
      <c r="BJ1565" s="38"/>
    </row>
    <row r="1566" spans="1:62" ht="15">
      <c r="A1566" s="38"/>
      <c r="B1566" s="38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  <c r="AL1566" s="38"/>
      <c r="AM1566" s="38"/>
      <c r="AN1566" s="38"/>
      <c r="AO1566" s="38"/>
      <c r="AP1566" s="38"/>
      <c r="AQ1566" s="38"/>
      <c r="AR1566" s="38"/>
      <c r="AS1566" s="38"/>
      <c r="AT1566" s="38"/>
      <c r="AU1566" s="38"/>
      <c r="AV1566" s="38"/>
      <c r="AW1566" s="38"/>
      <c r="AX1566" s="38"/>
      <c r="AY1566" s="38"/>
      <c r="AZ1566" s="38"/>
      <c r="BA1566" s="38"/>
      <c r="BB1566" s="38"/>
      <c r="BC1566" s="38"/>
      <c r="BD1566" s="38"/>
      <c r="BE1566" s="38"/>
      <c r="BF1566" s="38"/>
      <c r="BG1566" s="38"/>
      <c r="BH1566" s="38"/>
      <c r="BI1566" s="38"/>
      <c r="BJ1566" s="38"/>
    </row>
    <row r="1567" spans="1:62" ht="15">
      <c r="A1567" s="38"/>
      <c r="B1567" s="38"/>
      <c r="C1567" s="38"/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8"/>
      <c r="AK1567" s="38"/>
      <c r="AL1567" s="38"/>
      <c r="AM1567" s="38"/>
      <c r="AN1567" s="38"/>
      <c r="AO1567" s="38"/>
      <c r="AP1567" s="38"/>
      <c r="AQ1567" s="38"/>
      <c r="AR1567" s="38"/>
      <c r="AS1567" s="38"/>
      <c r="AT1567" s="38"/>
      <c r="AU1567" s="38"/>
      <c r="AV1567" s="38"/>
      <c r="AW1567" s="38"/>
      <c r="AX1567" s="38"/>
      <c r="AY1567" s="38"/>
      <c r="AZ1567" s="38"/>
      <c r="BA1567" s="38"/>
      <c r="BB1567" s="38"/>
      <c r="BC1567" s="38"/>
      <c r="BD1567" s="38"/>
      <c r="BE1567" s="38"/>
      <c r="BF1567" s="38"/>
      <c r="BG1567" s="38"/>
      <c r="BH1567" s="38"/>
      <c r="BI1567" s="38"/>
      <c r="BJ1567" s="38"/>
    </row>
    <row r="1568" spans="1:62" ht="15">
      <c r="A1568" s="38"/>
      <c r="B1568" s="38"/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8"/>
      <c r="AK1568" s="38"/>
      <c r="AL1568" s="38"/>
      <c r="AM1568" s="38"/>
      <c r="AN1568" s="38"/>
      <c r="AO1568" s="38"/>
      <c r="AP1568" s="38"/>
      <c r="AQ1568" s="38"/>
      <c r="AR1568" s="38"/>
      <c r="AS1568" s="38"/>
      <c r="AT1568" s="38"/>
      <c r="AU1568" s="38"/>
      <c r="AV1568" s="38"/>
      <c r="AW1568" s="38"/>
      <c r="AX1568" s="38"/>
      <c r="AY1568" s="38"/>
      <c r="AZ1568" s="38"/>
      <c r="BA1568" s="38"/>
      <c r="BB1568" s="38"/>
      <c r="BC1568" s="38"/>
      <c r="BD1568" s="38"/>
      <c r="BE1568" s="38"/>
      <c r="BF1568" s="38"/>
      <c r="BG1568" s="38"/>
      <c r="BH1568" s="38"/>
      <c r="BI1568" s="38"/>
      <c r="BJ1568" s="38"/>
    </row>
    <row r="1569" spans="1:62" ht="15">
      <c r="A1569" s="38"/>
      <c r="B1569" s="38"/>
      <c r="C1569" s="38"/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8"/>
      <c r="AK1569" s="38"/>
      <c r="AL1569" s="38"/>
      <c r="AM1569" s="38"/>
      <c r="AN1569" s="38"/>
      <c r="AO1569" s="38"/>
      <c r="AP1569" s="38"/>
      <c r="AQ1569" s="38"/>
      <c r="AR1569" s="38"/>
      <c r="AS1569" s="38"/>
      <c r="AT1569" s="38"/>
      <c r="AU1569" s="38"/>
      <c r="AV1569" s="38"/>
      <c r="AW1569" s="38"/>
      <c r="AX1569" s="38"/>
      <c r="AY1569" s="38"/>
      <c r="AZ1569" s="38"/>
      <c r="BA1569" s="38"/>
      <c r="BB1569" s="38"/>
      <c r="BC1569" s="38"/>
      <c r="BD1569" s="38"/>
      <c r="BE1569" s="38"/>
      <c r="BF1569" s="38"/>
      <c r="BG1569" s="38"/>
      <c r="BH1569" s="38"/>
      <c r="BI1569" s="38"/>
      <c r="BJ1569" s="38"/>
    </row>
    <row r="1570" spans="1:62" ht="15">
      <c r="A1570" s="38"/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8"/>
      <c r="AK1570" s="38"/>
      <c r="AL1570" s="38"/>
      <c r="AM1570" s="38"/>
      <c r="AN1570" s="38"/>
      <c r="AO1570" s="38"/>
      <c r="AP1570" s="38"/>
      <c r="AQ1570" s="38"/>
      <c r="AR1570" s="38"/>
      <c r="AS1570" s="38"/>
      <c r="AT1570" s="38"/>
      <c r="AU1570" s="38"/>
      <c r="AV1570" s="38"/>
      <c r="AW1570" s="38"/>
      <c r="AX1570" s="38"/>
      <c r="AY1570" s="38"/>
      <c r="AZ1570" s="38"/>
      <c r="BA1570" s="38"/>
      <c r="BB1570" s="38"/>
      <c r="BC1570" s="38"/>
      <c r="BD1570" s="38"/>
      <c r="BE1570" s="38"/>
      <c r="BF1570" s="38"/>
      <c r="BG1570" s="38"/>
      <c r="BH1570" s="38"/>
      <c r="BI1570" s="38"/>
      <c r="BJ1570" s="38"/>
    </row>
    <row r="1571" spans="1:62" ht="15">
      <c r="A1571" s="38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8"/>
      <c r="AK1571" s="38"/>
      <c r="AL1571" s="38"/>
      <c r="AM1571" s="38"/>
      <c r="AN1571" s="38"/>
      <c r="AO1571" s="38"/>
      <c r="AP1571" s="38"/>
      <c r="AQ1571" s="38"/>
      <c r="AR1571" s="38"/>
      <c r="AS1571" s="38"/>
      <c r="AT1571" s="38"/>
      <c r="AU1571" s="38"/>
      <c r="AV1571" s="38"/>
      <c r="AW1571" s="38"/>
      <c r="AX1571" s="38"/>
      <c r="AY1571" s="38"/>
      <c r="AZ1571" s="38"/>
      <c r="BA1571" s="38"/>
      <c r="BB1571" s="38"/>
      <c r="BC1571" s="38"/>
      <c r="BD1571" s="38"/>
      <c r="BE1571" s="38"/>
      <c r="BF1571" s="38"/>
      <c r="BG1571" s="38"/>
      <c r="BH1571" s="38"/>
      <c r="BI1571" s="38"/>
      <c r="BJ1571" s="38"/>
    </row>
    <row r="1572" spans="1:62" ht="15">
      <c r="A1572" s="38"/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8"/>
      <c r="AK1572" s="38"/>
      <c r="AL1572" s="38"/>
      <c r="AM1572" s="38"/>
      <c r="AN1572" s="38"/>
      <c r="AO1572" s="38"/>
      <c r="AP1572" s="38"/>
      <c r="AQ1572" s="38"/>
      <c r="AR1572" s="38"/>
      <c r="AS1572" s="38"/>
      <c r="AT1572" s="38"/>
      <c r="AU1572" s="38"/>
      <c r="AV1572" s="38"/>
      <c r="AW1572" s="38"/>
      <c r="AX1572" s="38"/>
      <c r="AY1572" s="38"/>
      <c r="AZ1572" s="38"/>
      <c r="BA1572" s="38"/>
      <c r="BB1572" s="38"/>
      <c r="BC1572" s="38"/>
      <c r="BD1572" s="38"/>
      <c r="BE1572" s="38"/>
      <c r="BF1572" s="38"/>
      <c r="BG1572" s="38"/>
      <c r="BH1572" s="38"/>
      <c r="BI1572" s="38"/>
      <c r="BJ1572" s="38"/>
    </row>
    <row r="1573" spans="1:62" ht="15">
      <c r="A1573" s="38"/>
      <c r="B1573" s="38"/>
      <c r="C1573" s="38"/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8"/>
      <c r="AK1573" s="38"/>
      <c r="AL1573" s="38"/>
      <c r="AM1573" s="38"/>
      <c r="AN1573" s="38"/>
      <c r="AO1573" s="38"/>
      <c r="AP1573" s="38"/>
      <c r="AQ1573" s="38"/>
      <c r="AR1573" s="38"/>
      <c r="AS1573" s="38"/>
      <c r="AT1573" s="38"/>
      <c r="AU1573" s="38"/>
      <c r="AV1573" s="38"/>
      <c r="AW1573" s="38"/>
      <c r="AX1573" s="38"/>
      <c r="AY1573" s="38"/>
      <c r="AZ1573" s="38"/>
      <c r="BA1573" s="38"/>
      <c r="BB1573" s="38"/>
      <c r="BC1573" s="38"/>
      <c r="BD1573" s="38"/>
      <c r="BE1573" s="38"/>
      <c r="BF1573" s="38"/>
      <c r="BG1573" s="38"/>
      <c r="BH1573" s="38"/>
      <c r="BI1573" s="38"/>
      <c r="BJ1573" s="38"/>
    </row>
    <row r="1574" spans="1:62" ht="15">
      <c r="A1574" s="38"/>
      <c r="B1574" s="38"/>
      <c r="C1574" s="38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8"/>
      <c r="AK1574" s="38"/>
      <c r="AL1574" s="38"/>
      <c r="AM1574" s="38"/>
      <c r="AN1574" s="38"/>
      <c r="AO1574" s="38"/>
      <c r="AP1574" s="38"/>
      <c r="AQ1574" s="38"/>
      <c r="AR1574" s="38"/>
      <c r="AS1574" s="38"/>
      <c r="AT1574" s="38"/>
      <c r="AU1574" s="38"/>
      <c r="AV1574" s="38"/>
      <c r="AW1574" s="38"/>
      <c r="AX1574" s="38"/>
      <c r="AY1574" s="38"/>
      <c r="AZ1574" s="38"/>
      <c r="BA1574" s="38"/>
      <c r="BB1574" s="38"/>
      <c r="BC1574" s="38"/>
      <c r="BD1574" s="38"/>
      <c r="BE1574" s="38"/>
      <c r="BF1574" s="38"/>
      <c r="BG1574" s="38"/>
      <c r="BH1574" s="38"/>
      <c r="BI1574" s="38"/>
      <c r="BJ1574" s="38"/>
    </row>
    <row r="1575" spans="1:62" ht="15">
      <c r="A1575" s="38"/>
      <c r="B1575" s="38"/>
      <c r="C1575" s="38"/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8"/>
      <c r="AK1575" s="38"/>
      <c r="AL1575" s="38"/>
      <c r="AM1575" s="38"/>
      <c r="AN1575" s="38"/>
      <c r="AO1575" s="38"/>
      <c r="AP1575" s="38"/>
      <c r="AQ1575" s="38"/>
      <c r="AR1575" s="38"/>
      <c r="AS1575" s="38"/>
      <c r="AT1575" s="38"/>
      <c r="AU1575" s="38"/>
      <c r="AV1575" s="38"/>
      <c r="AW1575" s="38"/>
      <c r="AX1575" s="38"/>
      <c r="AY1575" s="38"/>
      <c r="AZ1575" s="38"/>
      <c r="BA1575" s="38"/>
      <c r="BB1575" s="38"/>
      <c r="BC1575" s="38"/>
      <c r="BD1575" s="38"/>
      <c r="BE1575" s="38"/>
      <c r="BF1575" s="38"/>
      <c r="BG1575" s="38"/>
      <c r="BH1575" s="38"/>
      <c r="BI1575" s="38"/>
      <c r="BJ1575" s="38"/>
    </row>
    <row r="1576" spans="1:62" ht="15">
      <c r="A1576" s="38"/>
      <c r="B1576" s="38"/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8"/>
      <c r="AK1576" s="38"/>
      <c r="AL1576" s="38"/>
      <c r="AM1576" s="38"/>
      <c r="AN1576" s="38"/>
      <c r="AO1576" s="38"/>
      <c r="AP1576" s="38"/>
      <c r="AQ1576" s="38"/>
      <c r="AR1576" s="38"/>
      <c r="AS1576" s="38"/>
      <c r="AT1576" s="38"/>
      <c r="AU1576" s="38"/>
      <c r="AV1576" s="38"/>
      <c r="AW1576" s="38"/>
      <c r="AX1576" s="38"/>
      <c r="AY1576" s="38"/>
      <c r="AZ1576" s="38"/>
      <c r="BA1576" s="38"/>
      <c r="BB1576" s="38"/>
      <c r="BC1576" s="38"/>
      <c r="BD1576" s="38"/>
      <c r="BE1576" s="38"/>
      <c r="BF1576" s="38"/>
      <c r="BG1576" s="38"/>
      <c r="BH1576" s="38"/>
      <c r="BI1576" s="38"/>
      <c r="BJ1576" s="38"/>
    </row>
    <row r="1577" spans="1:62" ht="15">
      <c r="A1577" s="38"/>
      <c r="B1577" s="38"/>
      <c r="C1577" s="38"/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8"/>
      <c r="AK1577" s="38"/>
      <c r="AL1577" s="38"/>
      <c r="AM1577" s="38"/>
      <c r="AN1577" s="38"/>
      <c r="AO1577" s="38"/>
      <c r="AP1577" s="38"/>
      <c r="AQ1577" s="38"/>
      <c r="AR1577" s="38"/>
      <c r="AS1577" s="38"/>
      <c r="AT1577" s="38"/>
      <c r="AU1577" s="38"/>
      <c r="AV1577" s="38"/>
      <c r="AW1577" s="38"/>
      <c r="AX1577" s="38"/>
      <c r="AY1577" s="38"/>
      <c r="AZ1577" s="38"/>
      <c r="BA1577" s="38"/>
      <c r="BB1577" s="38"/>
      <c r="BC1577" s="38"/>
      <c r="BD1577" s="38"/>
      <c r="BE1577" s="38"/>
      <c r="BF1577" s="38"/>
      <c r="BG1577" s="38"/>
      <c r="BH1577" s="38"/>
      <c r="BI1577" s="38"/>
      <c r="BJ1577" s="38"/>
    </row>
    <row r="1578" spans="1:62" ht="15">
      <c r="A1578" s="38"/>
      <c r="B1578" s="38"/>
      <c r="C1578" s="38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8"/>
      <c r="AK1578" s="38"/>
      <c r="AL1578" s="38"/>
      <c r="AM1578" s="38"/>
      <c r="AN1578" s="38"/>
      <c r="AO1578" s="38"/>
      <c r="AP1578" s="38"/>
      <c r="AQ1578" s="38"/>
      <c r="AR1578" s="38"/>
      <c r="AS1578" s="38"/>
      <c r="AT1578" s="38"/>
      <c r="AU1578" s="38"/>
      <c r="AV1578" s="38"/>
      <c r="AW1578" s="38"/>
      <c r="AX1578" s="38"/>
      <c r="AY1578" s="38"/>
      <c r="AZ1578" s="38"/>
      <c r="BA1578" s="38"/>
      <c r="BB1578" s="38"/>
      <c r="BC1578" s="38"/>
      <c r="BD1578" s="38"/>
      <c r="BE1578" s="38"/>
      <c r="BF1578" s="38"/>
      <c r="BG1578" s="38"/>
      <c r="BH1578" s="38"/>
      <c r="BI1578" s="38"/>
      <c r="BJ1578" s="38"/>
    </row>
    <row r="1579" spans="1:62" ht="15">
      <c r="A1579" s="38"/>
      <c r="B1579" s="38"/>
      <c r="C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8"/>
      <c r="AK1579" s="38"/>
      <c r="AL1579" s="38"/>
      <c r="AM1579" s="38"/>
      <c r="AN1579" s="38"/>
      <c r="AO1579" s="38"/>
      <c r="AP1579" s="38"/>
      <c r="AQ1579" s="38"/>
      <c r="AR1579" s="38"/>
      <c r="AS1579" s="38"/>
      <c r="AT1579" s="38"/>
      <c r="AU1579" s="38"/>
      <c r="AV1579" s="38"/>
      <c r="AW1579" s="38"/>
      <c r="AX1579" s="38"/>
      <c r="AY1579" s="38"/>
      <c r="AZ1579" s="38"/>
      <c r="BA1579" s="38"/>
      <c r="BB1579" s="38"/>
      <c r="BC1579" s="38"/>
      <c r="BD1579" s="38"/>
      <c r="BE1579" s="38"/>
      <c r="BF1579" s="38"/>
      <c r="BG1579" s="38"/>
      <c r="BH1579" s="38"/>
      <c r="BI1579" s="38"/>
      <c r="BJ1579" s="38"/>
    </row>
    <row r="1580" spans="1:62" ht="15">
      <c r="A1580" s="38"/>
      <c r="B1580" s="38"/>
      <c r="C1580" s="38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F1580" s="38"/>
      <c r="AG1580" s="38"/>
      <c r="AH1580" s="38"/>
      <c r="AI1580" s="38"/>
      <c r="AJ1580" s="38"/>
      <c r="AK1580" s="38"/>
      <c r="AL1580" s="38"/>
      <c r="AM1580" s="38"/>
      <c r="AN1580" s="38"/>
      <c r="AO1580" s="38"/>
      <c r="AP1580" s="38"/>
      <c r="AQ1580" s="38"/>
      <c r="AR1580" s="38"/>
      <c r="AS1580" s="38"/>
      <c r="AT1580" s="38"/>
      <c r="AU1580" s="38"/>
      <c r="AV1580" s="38"/>
      <c r="AW1580" s="38"/>
      <c r="AX1580" s="38"/>
      <c r="AY1580" s="38"/>
      <c r="AZ1580" s="38"/>
      <c r="BA1580" s="38"/>
      <c r="BB1580" s="38"/>
      <c r="BC1580" s="38"/>
      <c r="BD1580" s="38"/>
      <c r="BE1580" s="38"/>
      <c r="BF1580" s="38"/>
      <c r="BG1580" s="38"/>
      <c r="BH1580" s="38"/>
      <c r="BI1580" s="38"/>
      <c r="BJ1580" s="38"/>
    </row>
    <row r="1581" spans="1:62" ht="15">
      <c r="A1581" s="38"/>
      <c r="B1581" s="38"/>
      <c r="C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  <c r="AE1581" s="38"/>
      <c r="AF1581" s="38"/>
      <c r="AG1581" s="38"/>
      <c r="AH1581" s="38"/>
      <c r="AI1581" s="38"/>
      <c r="AJ1581" s="38"/>
      <c r="AK1581" s="38"/>
      <c r="AL1581" s="38"/>
      <c r="AM1581" s="38"/>
      <c r="AN1581" s="38"/>
      <c r="AO1581" s="38"/>
      <c r="AP1581" s="38"/>
      <c r="AQ1581" s="38"/>
      <c r="AR1581" s="38"/>
      <c r="AS1581" s="38"/>
      <c r="AT1581" s="38"/>
      <c r="AU1581" s="38"/>
      <c r="AV1581" s="38"/>
      <c r="AW1581" s="38"/>
      <c r="AX1581" s="38"/>
      <c r="AY1581" s="38"/>
      <c r="AZ1581" s="38"/>
      <c r="BA1581" s="38"/>
      <c r="BB1581" s="38"/>
      <c r="BC1581" s="38"/>
      <c r="BD1581" s="38"/>
      <c r="BE1581" s="38"/>
      <c r="BF1581" s="38"/>
      <c r="BG1581" s="38"/>
      <c r="BH1581" s="38"/>
      <c r="BI1581" s="38"/>
      <c r="BJ1581" s="38"/>
    </row>
    <row r="1582" spans="1:62" ht="15">
      <c r="A1582" s="38"/>
      <c r="B1582" s="38"/>
      <c r="C1582" s="38"/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38"/>
      <c r="AF1582" s="38"/>
      <c r="AG1582" s="38"/>
      <c r="AH1582" s="38"/>
      <c r="AI1582" s="38"/>
      <c r="AJ1582" s="38"/>
      <c r="AK1582" s="38"/>
      <c r="AL1582" s="38"/>
      <c r="AM1582" s="38"/>
      <c r="AN1582" s="38"/>
      <c r="AO1582" s="38"/>
      <c r="AP1582" s="38"/>
      <c r="AQ1582" s="38"/>
      <c r="AR1582" s="38"/>
      <c r="AS1582" s="38"/>
      <c r="AT1582" s="38"/>
      <c r="AU1582" s="38"/>
      <c r="AV1582" s="38"/>
      <c r="AW1582" s="38"/>
      <c r="AX1582" s="38"/>
      <c r="AY1582" s="38"/>
      <c r="AZ1582" s="38"/>
      <c r="BA1582" s="38"/>
      <c r="BB1582" s="38"/>
      <c r="BC1582" s="38"/>
      <c r="BD1582" s="38"/>
      <c r="BE1582" s="38"/>
      <c r="BF1582" s="38"/>
      <c r="BG1582" s="38"/>
      <c r="BH1582" s="38"/>
      <c r="BI1582" s="38"/>
      <c r="BJ1582" s="38"/>
    </row>
    <row r="1583" spans="1:62" ht="15">
      <c r="A1583" s="38"/>
      <c r="B1583" s="38"/>
      <c r="C1583" s="38"/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F1583" s="38"/>
      <c r="AG1583" s="38"/>
      <c r="AH1583" s="38"/>
      <c r="AI1583" s="38"/>
      <c r="AJ1583" s="38"/>
      <c r="AK1583" s="38"/>
      <c r="AL1583" s="38"/>
      <c r="AM1583" s="38"/>
      <c r="AN1583" s="38"/>
      <c r="AO1583" s="38"/>
      <c r="AP1583" s="38"/>
      <c r="AQ1583" s="38"/>
      <c r="AR1583" s="38"/>
      <c r="AS1583" s="38"/>
      <c r="AT1583" s="38"/>
      <c r="AU1583" s="38"/>
      <c r="AV1583" s="38"/>
      <c r="AW1583" s="38"/>
      <c r="AX1583" s="38"/>
      <c r="AY1583" s="38"/>
      <c r="AZ1583" s="38"/>
      <c r="BA1583" s="38"/>
      <c r="BB1583" s="38"/>
      <c r="BC1583" s="38"/>
      <c r="BD1583" s="38"/>
      <c r="BE1583" s="38"/>
      <c r="BF1583" s="38"/>
      <c r="BG1583" s="38"/>
      <c r="BH1583" s="38"/>
      <c r="BI1583" s="38"/>
      <c r="BJ1583" s="38"/>
    </row>
    <row r="1584" spans="1:62" ht="15">
      <c r="A1584" s="38"/>
      <c r="B1584" s="38"/>
      <c r="C1584" s="38"/>
      <c r="D1584" s="38"/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F1584" s="38"/>
      <c r="AG1584" s="38"/>
      <c r="AH1584" s="38"/>
      <c r="AI1584" s="38"/>
      <c r="AJ1584" s="38"/>
      <c r="AK1584" s="38"/>
      <c r="AL1584" s="38"/>
      <c r="AM1584" s="38"/>
      <c r="AN1584" s="38"/>
      <c r="AO1584" s="38"/>
      <c r="AP1584" s="38"/>
      <c r="AQ1584" s="38"/>
      <c r="AR1584" s="38"/>
      <c r="AS1584" s="38"/>
      <c r="AT1584" s="38"/>
      <c r="AU1584" s="38"/>
      <c r="AV1584" s="38"/>
      <c r="AW1584" s="38"/>
      <c r="AX1584" s="38"/>
      <c r="AY1584" s="38"/>
      <c r="AZ1584" s="38"/>
      <c r="BA1584" s="38"/>
      <c r="BB1584" s="38"/>
      <c r="BC1584" s="38"/>
      <c r="BD1584" s="38"/>
      <c r="BE1584" s="38"/>
      <c r="BF1584" s="38"/>
      <c r="BG1584" s="38"/>
      <c r="BH1584" s="38"/>
      <c r="BI1584" s="38"/>
      <c r="BJ1584" s="38"/>
    </row>
    <row r="1585" spans="1:62" ht="15">
      <c r="A1585" s="38"/>
      <c r="B1585" s="38"/>
      <c r="C1585" s="38"/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  <c r="AE1585" s="38"/>
      <c r="AF1585" s="38"/>
      <c r="AG1585" s="38"/>
      <c r="AH1585" s="38"/>
      <c r="AI1585" s="38"/>
      <c r="AJ1585" s="38"/>
      <c r="AK1585" s="38"/>
      <c r="AL1585" s="38"/>
      <c r="AM1585" s="38"/>
      <c r="AN1585" s="38"/>
      <c r="AO1585" s="38"/>
      <c r="AP1585" s="38"/>
      <c r="AQ1585" s="38"/>
      <c r="AR1585" s="38"/>
      <c r="AS1585" s="38"/>
      <c r="AT1585" s="38"/>
      <c r="AU1585" s="38"/>
      <c r="AV1585" s="38"/>
      <c r="AW1585" s="38"/>
      <c r="AX1585" s="38"/>
      <c r="AY1585" s="38"/>
      <c r="AZ1585" s="38"/>
      <c r="BA1585" s="38"/>
      <c r="BB1585" s="38"/>
      <c r="BC1585" s="38"/>
      <c r="BD1585" s="38"/>
      <c r="BE1585" s="38"/>
      <c r="BF1585" s="38"/>
      <c r="BG1585" s="38"/>
      <c r="BH1585" s="38"/>
      <c r="BI1585" s="38"/>
      <c r="BJ1585" s="38"/>
    </row>
    <row r="1586" spans="1:62" ht="15">
      <c r="A1586" s="38"/>
      <c r="B1586" s="38"/>
      <c r="C1586" s="38"/>
      <c r="D1586" s="38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8"/>
      <c r="AK1586" s="38"/>
      <c r="AL1586" s="38"/>
      <c r="AM1586" s="38"/>
      <c r="AN1586" s="38"/>
      <c r="AO1586" s="38"/>
      <c r="AP1586" s="38"/>
      <c r="AQ1586" s="38"/>
      <c r="AR1586" s="38"/>
      <c r="AS1586" s="38"/>
      <c r="AT1586" s="38"/>
      <c r="AU1586" s="38"/>
      <c r="AV1586" s="38"/>
      <c r="AW1586" s="38"/>
      <c r="AX1586" s="38"/>
      <c r="AY1586" s="38"/>
      <c r="AZ1586" s="38"/>
      <c r="BA1586" s="38"/>
      <c r="BB1586" s="38"/>
      <c r="BC1586" s="38"/>
      <c r="BD1586" s="38"/>
      <c r="BE1586" s="38"/>
      <c r="BF1586" s="38"/>
      <c r="BG1586" s="38"/>
      <c r="BH1586" s="38"/>
      <c r="BI1586" s="38"/>
      <c r="BJ1586" s="38"/>
    </row>
    <row r="1587" spans="1:62" ht="15">
      <c r="A1587" s="38"/>
      <c r="B1587" s="38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F1587" s="38"/>
      <c r="AG1587" s="38"/>
      <c r="AH1587" s="38"/>
      <c r="AI1587" s="38"/>
      <c r="AJ1587" s="38"/>
      <c r="AK1587" s="38"/>
      <c r="AL1587" s="38"/>
      <c r="AM1587" s="38"/>
      <c r="AN1587" s="38"/>
      <c r="AO1587" s="38"/>
      <c r="AP1587" s="38"/>
      <c r="AQ1587" s="38"/>
      <c r="AR1587" s="38"/>
      <c r="AS1587" s="38"/>
      <c r="AT1587" s="38"/>
      <c r="AU1587" s="38"/>
      <c r="AV1587" s="38"/>
      <c r="AW1587" s="38"/>
      <c r="AX1587" s="38"/>
      <c r="AY1587" s="38"/>
      <c r="AZ1587" s="38"/>
      <c r="BA1587" s="38"/>
      <c r="BB1587" s="38"/>
      <c r="BC1587" s="38"/>
      <c r="BD1587" s="38"/>
      <c r="BE1587" s="38"/>
      <c r="BF1587" s="38"/>
      <c r="BG1587" s="38"/>
      <c r="BH1587" s="38"/>
      <c r="BI1587" s="38"/>
      <c r="BJ1587" s="38"/>
    </row>
    <row r="1588" spans="1:62" ht="15">
      <c r="A1588" s="38"/>
      <c r="B1588" s="38"/>
      <c r="C1588" s="38"/>
      <c r="D1588" s="38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F1588" s="38"/>
      <c r="AG1588" s="38"/>
      <c r="AH1588" s="38"/>
      <c r="AI1588" s="38"/>
      <c r="AJ1588" s="38"/>
      <c r="AK1588" s="38"/>
      <c r="AL1588" s="38"/>
      <c r="AM1588" s="38"/>
      <c r="AN1588" s="38"/>
      <c r="AO1588" s="38"/>
      <c r="AP1588" s="38"/>
      <c r="AQ1588" s="38"/>
      <c r="AR1588" s="38"/>
      <c r="AS1588" s="38"/>
      <c r="AT1588" s="38"/>
      <c r="AU1588" s="38"/>
      <c r="AV1588" s="38"/>
      <c r="AW1588" s="38"/>
      <c r="AX1588" s="38"/>
      <c r="AY1588" s="38"/>
      <c r="AZ1588" s="38"/>
      <c r="BA1588" s="38"/>
      <c r="BB1588" s="38"/>
      <c r="BC1588" s="38"/>
      <c r="BD1588" s="38"/>
      <c r="BE1588" s="38"/>
      <c r="BF1588" s="38"/>
      <c r="BG1588" s="38"/>
      <c r="BH1588" s="38"/>
      <c r="BI1588" s="38"/>
      <c r="BJ1588" s="38"/>
    </row>
    <row r="1589" spans="1:62" ht="15">
      <c r="A1589" s="38"/>
      <c r="B1589" s="38"/>
      <c r="C1589" s="38"/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8"/>
    </row>
    <row r="1590" spans="1:62" ht="15">
      <c r="A1590" s="38"/>
      <c r="B1590" s="38"/>
      <c r="C1590" s="38"/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  <c r="AE1590" s="38"/>
      <c r="AF1590" s="38"/>
      <c r="AG1590" s="38"/>
      <c r="AH1590" s="38"/>
      <c r="AI1590" s="38"/>
      <c r="AJ1590" s="38"/>
      <c r="AK1590" s="38"/>
      <c r="AL1590" s="38"/>
      <c r="AM1590" s="38"/>
      <c r="AN1590" s="38"/>
      <c r="AO1590" s="38"/>
      <c r="AP1590" s="38"/>
      <c r="AQ1590" s="38"/>
      <c r="AR1590" s="38"/>
      <c r="AS1590" s="38"/>
      <c r="AT1590" s="38"/>
      <c r="AU1590" s="38"/>
      <c r="AV1590" s="38"/>
      <c r="AW1590" s="38"/>
      <c r="AX1590" s="38"/>
      <c r="AY1590" s="38"/>
      <c r="AZ1590" s="38"/>
      <c r="BA1590" s="38"/>
      <c r="BB1590" s="38"/>
      <c r="BC1590" s="38"/>
      <c r="BD1590" s="38"/>
      <c r="BE1590" s="38"/>
      <c r="BF1590" s="38"/>
      <c r="BG1590" s="38"/>
      <c r="BH1590" s="38"/>
      <c r="BI1590" s="38"/>
      <c r="BJ1590" s="38"/>
    </row>
    <row r="1591" spans="1:62" ht="15">
      <c r="A1591" s="38"/>
      <c r="B1591" s="38"/>
      <c r="C1591" s="38"/>
      <c r="D1591" s="38"/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  <c r="AE1591" s="38"/>
      <c r="AF1591" s="38"/>
      <c r="AG1591" s="38"/>
      <c r="AH1591" s="38"/>
      <c r="AI1591" s="38"/>
      <c r="AJ1591" s="38"/>
      <c r="AK1591" s="38"/>
      <c r="AL1591" s="38"/>
      <c r="AM1591" s="38"/>
      <c r="AN1591" s="38"/>
      <c r="AO1591" s="38"/>
      <c r="AP1591" s="38"/>
      <c r="AQ1591" s="38"/>
      <c r="AR1591" s="38"/>
      <c r="AS1591" s="38"/>
      <c r="AT1591" s="38"/>
      <c r="AU1591" s="38"/>
      <c r="AV1591" s="38"/>
      <c r="AW1591" s="38"/>
      <c r="AX1591" s="38"/>
      <c r="AY1591" s="38"/>
      <c r="AZ1591" s="38"/>
      <c r="BA1591" s="38"/>
      <c r="BB1591" s="38"/>
      <c r="BC1591" s="38"/>
      <c r="BD1591" s="38"/>
      <c r="BE1591" s="38"/>
      <c r="BF1591" s="38"/>
      <c r="BG1591" s="38"/>
      <c r="BH1591" s="38"/>
      <c r="BI1591" s="38"/>
      <c r="BJ1591" s="38"/>
    </row>
    <row r="1592" spans="1:62" ht="15">
      <c r="A1592" s="38"/>
      <c r="B1592" s="38"/>
      <c r="C1592" s="38"/>
      <c r="D1592" s="38"/>
      <c r="E1592" s="38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  <c r="AE1592" s="38"/>
      <c r="AF1592" s="38"/>
      <c r="AG1592" s="38"/>
      <c r="AH1592" s="38"/>
      <c r="AI1592" s="38"/>
      <c r="AJ1592" s="38"/>
      <c r="AK1592" s="38"/>
      <c r="AL1592" s="38"/>
      <c r="AM1592" s="38"/>
      <c r="AN1592" s="38"/>
      <c r="AO1592" s="38"/>
      <c r="AP1592" s="38"/>
      <c r="AQ1592" s="38"/>
      <c r="AR1592" s="38"/>
      <c r="AS1592" s="38"/>
      <c r="AT1592" s="38"/>
      <c r="AU1592" s="38"/>
      <c r="AV1592" s="38"/>
      <c r="AW1592" s="38"/>
      <c r="AX1592" s="38"/>
      <c r="AY1592" s="38"/>
      <c r="AZ1592" s="38"/>
      <c r="BA1592" s="38"/>
      <c r="BB1592" s="38"/>
      <c r="BC1592" s="38"/>
      <c r="BD1592" s="38"/>
      <c r="BE1592" s="38"/>
      <c r="BF1592" s="38"/>
      <c r="BG1592" s="38"/>
      <c r="BH1592" s="38"/>
      <c r="BI1592" s="38"/>
      <c r="BJ1592" s="38"/>
    </row>
    <row r="1593" spans="1:62" ht="15">
      <c r="A1593" s="38"/>
      <c r="B1593" s="38"/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  <c r="AE1593" s="38"/>
      <c r="AF1593" s="38"/>
      <c r="AG1593" s="38"/>
      <c r="AH1593" s="38"/>
      <c r="AI1593" s="38"/>
      <c r="AJ1593" s="38"/>
      <c r="AK1593" s="38"/>
      <c r="AL1593" s="38"/>
      <c r="AM1593" s="38"/>
      <c r="AN1593" s="38"/>
      <c r="AO1593" s="38"/>
      <c r="AP1593" s="38"/>
      <c r="AQ1593" s="38"/>
      <c r="AR1593" s="38"/>
      <c r="AS1593" s="38"/>
      <c r="AT1593" s="38"/>
      <c r="AU1593" s="38"/>
      <c r="AV1593" s="38"/>
      <c r="AW1593" s="38"/>
      <c r="AX1593" s="38"/>
      <c r="AY1593" s="38"/>
      <c r="AZ1593" s="38"/>
      <c r="BA1593" s="38"/>
      <c r="BB1593" s="38"/>
      <c r="BC1593" s="38"/>
      <c r="BD1593" s="38"/>
      <c r="BE1593" s="38"/>
      <c r="BF1593" s="38"/>
      <c r="BG1593" s="38"/>
      <c r="BH1593" s="38"/>
      <c r="BI1593" s="38"/>
      <c r="BJ1593" s="38"/>
    </row>
    <row r="1594" spans="1:62" ht="15">
      <c r="A1594" s="38"/>
      <c r="B1594" s="38"/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F1594" s="38"/>
      <c r="AG1594" s="38"/>
      <c r="AH1594" s="38"/>
      <c r="AI1594" s="38"/>
      <c r="AJ1594" s="38"/>
      <c r="AK1594" s="38"/>
      <c r="AL1594" s="38"/>
      <c r="AM1594" s="38"/>
      <c r="AN1594" s="38"/>
      <c r="AO1594" s="38"/>
      <c r="AP1594" s="38"/>
      <c r="AQ1594" s="38"/>
      <c r="AR1594" s="38"/>
      <c r="AS1594" s="38"/>
      <c r="AT1594" s="38"/>
      <c r="AU1594" s="38"/>
      <c r="AV1594" s="38"/>
      <c r="AW1594" s="38"/>
      <c r="AX1594" s="38"/>
      <c r="AY1594" s="38"/>
      <c r="AZ1594" s="38"/>
      <c r="BA1594" s="38"/>
      <c r="BB1594" s="38"/>
      <c r="BC1594" s="38"/>
      <c r="BD1594" s="38"/>
      <c r="BE1594" s="38"/>
      <c r="BF1594" s="38"/>
      <c r="BG1594" s="38"/>
      <c r="BH1594" s="38"/>
      <c r="BI1594" s="38"/>
      <c r="BJ1594" s="38"/>
    </row>
    <row r="1595" spans="1:62" ht="15">
      <c r="A1595" s="38"/>
      <c r="B1595" s="38"/>
      <c r="C1595" s="38"/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38"/>
      <c r="AF1595" s="38"/>
      <c r="AG1595" s="38"/>
      <c r="AH1595" s="38"/>
      <c r="AI1595" s="38"/>
      <c r="AJ1595" s="38"/>
      <c r="AK1595" s="38"/>
      <c r="AL1595" s="38"/>
      <c r="AM1595" s="38"/>
      <c r="AN1595" s="38"/>
      <c r="AO1595" s="38"/>
      <c r="AP1595" s="38"/>
      <c r="AQ1595" s="38"/>
      <c r="AR1595" s="38"/>
      <c r="AS1595" s="38"/>
      <c r="AT1595" s="38"/>
      <c r="AU1595" s="38"/>
      <c r="AV1595" s="38"/>
      <c r="AW1595" s="38"/>
      <c r="AX1595" s="38"/>
      <c r="AY1595" s="38"/>
      <c r="AZ1595" s="38"/>
      <c r="BA1595" s="38"/>
      <c r="BB1595" s="38"/>
      <c r="BC1595" s="38"/>
      <c r="BD1595" s="38"/>
      <c r="BE1595" s="38"/>
      <c r="BF1595" s="38"/>
      <c r="BG1595" s="38"/>
      <c r="BH1595" s="38"/>
      <c r="BI1595" s="38"/>
      <c r="BJ1595" s="38"/>
    </row>
    <row r="1596" spans="1:62" ht="15">
      <c r="A1596" s="38"/>
      <c r="B1596" s="38"/>
      <c r="C1596" s="38"/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F1596" s="38"/>
      <c r="AG1596" s="38"/>
      <c r="AH1596" s="38"/>
      <c r="AI1596" s="38"/>
      <c r="AJ1596" s="38"/>
      <c r="AK1596" s="38"/>
      <c r="AL1596" s="38"/>
      <c r="AM1596" s="38"/>
      <c r="AN1596" s="38"/>
      <c r="AO1596" s="38"/>
      <c r="AP1596" s="38"/>
      <c r="AQ1596" s="38"/>
      <c r="AR1596" s="38"/>
      <c r="AS1596" s="38"/>
      <c r="AT1596" s="38"/>
      <c r="AU1596" s="38"/>
      <c r="AV1596" s="38"/>
      <c r="AW1596" s="38"/>
      <c r="AX1596" s="38"/>
      <c r="AY1596" s="38"/>
      <c r="AZ1596" s="38"/>
      <c r="BA1596" s="38"/>
      <c r="BB1596" s="38"/>
      <c r="BC1596" s="38"/>
      <c r="BD1596" s="38"/>
      <c r="BE1596" s="38"/>
      <c r="BF1596" s="38"/>
      <c r="BG1596" s="38"/>
      <c r="BH1596" s="38"/>
      <c r="BI1596" s="38"/>
      <c r="BJ1596" s="38"/>
    </row>
    <row r="1597" spans="1:62" ht="15">
      <c r="A1597" s="38"/>
      <c r="B1597" s="38"/>
      <c r="C1597" s="38"/>
      <c r="D1597" s="38"/>
      <c r="E1597" s="38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38"/>
      <c r="AF1597" s="38"/>
      <c r="AG1597" s="38"/>
      <c r="AH1597" s="38"/>
      <c r="AI1597" s="38"/>
      <c r="AJ1597" s="38"/>
      <c r="AK1597" s="38"/>
      <c r="AL1597" s="38"/>
      <c r="AM1597" s="38"/>
      <c r="AN1597" s="38"/>
      <c r="AO1597" s="38"/>
      <c r="AP1597" s="38"/>
      <c r="AQ1597" s="38"/>
      <c r="AR1597" s="38"/>
      <c r="AS1597" s="38"/>
      <c r="AT1597" s="38"/>
      <c r="AU1597" s="38"/>
      <c r="AV1597" s="38"/>
      <c r="AW1597" s="38"/>
      <c r="AX1597" s="38"/>
      <c r="AY1597" s="38"/>
      <c r="AZ1597" s="38"/>
      <c r="BA1597" s="38"/>
      <c r="BB1597" s="38"/>
      <c r="BC1597" s="38"/>
      <c r="BD1597" s="38"/>
      <c r="BE1597" s="38"/>
      <c r="BF1597" s="38"/>
      <c r="BG1597" s="38"/>
      <c r="BH1597" s="38"/>
      <c r="BI1597" s="38"/>
      <c r="BJ1597" s="38"/>
    </row>
    <row r="1598" spans="1:62" ht="15">
      <c r="A1598" s="38"/>
      <c r="B1598" s="38"/>
      <c r="C1598" s="38"/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  <c r="AE1598" s="38"/>
      <c r="AF1598" s="38"/>
      <c r="AG1598" s="38"/>
      <c r="AH1598" s="38"/>
      <c r="AI1598" s="38"/>
      <c r="AJ1598" s="38"/>
      <c r="AK1598" s="38"/>
      <c r="AL1598" s="38"/>
      <c r="AM1598" s="38"/>
      <c r="AN1598" s="38"/>
      <c r="AO1598" s="38"/>
      <c r="AP1598" s="38"/>
      <c r="AQ1598" s="38"/>
      <c r="AR1598" s="38"/>
      <c r="AS1598" s="38"/>
      <c r="AT1598" s="38"/>
      <c r="AU1598" s="38"/>
      <c r="AV1598" s="38"/>
      <c r="AW1598" s="38"/>
      <c r="AX1598" s="38"/>
      <c r="AY1598" s="38"/>
      <c r="AZ1598" s="38"/>
      <c r="BA1598" s="38"/>
      <c r="BB1598" s="38"/>
      <c r="BC1598" s="38"/>
      <c r="BD1598" s="38"/>
      <c r="BE1598" s="38"/>
      <c r="BF1598" s="38"/>
      <c r="BG1598" s="38"/>
      <c r="BH1598" s="38"/>
      <c r="BI1598" s="38"/>
      <c r="BJ1598" s="38"/>
    </row>
    <row r="1599" spans="1:62" ht="15">
      <c r="A1599" s="38"/>
      <c r="B1599" s="38"/>
      <c r="C1599" s="38"/>
      <c r="D1599" s="38"/>
      <c r="E1599" s="38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  <c r="AE1599" s="38"/>
      <c r="AF1599" s="38"/>
      <c r="AG1599" s="38"/>
      <c r="AH1599" s="38"/>
      <c r="AI1599" s="38"/>
      <c r="AJ1599" s="38"/>
      <c r="AK1599" s="38"/>
      <c r="AL1599" s="38"/>
      <c r="AM1599" s="38"/>
      <c r="AN1599" s="38"/>
      <c r="AO1599" s="38"/>
      <c r="AP1599" s="38"/>
      <c r="AQ1599" s="38"/>
      <c r="AR1599" s="38"/>
      <c r="AS1599" s="38"/>
      <c r="AT1599" s="38"/>
      <c r="AU1599" s="38"/>
      <c r="AV1599" s="38"/>
      <c r="AW1599" s="38"/>
      <c r="AX1599" s="38"/>
      <c r="AY1599" s="38"/>
      <c r="AZ1599" s="38"/>
      <c r="BA1599" s="38"/>
      <c r="BB1599" s="38"/>
      <c r="BC1599" s="38"/>
      <c r="BD1599" s="38"/>
      <c r="BE1599" s="38"/>
      <c r="BF1599" s="38"/>
      <c r="BG1599" s="38"/>
      <c r="BH1599" s="38"/>
      <c r="BI1599" s="38"/>
      <c r="BJ1599" s="38"/>
    </row>
    <row r="1600" spans="1:62" ht="15">
      <c r="A1600" s="38"/>
      <c r="B1600" s="38"/>
      <c r="C1600" s="38"/>
      <c r="D1600" s="38"/>
      <c r="E1600" s="38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F1600" s="38"/>
      <c r="AG1600" s="38"/>
      <c r="AH1600" s="38"/>
      <c r="AI1600" s="38"/>
      <c r="AJ1600" s="38"/>
      <c r="AK1600" s="38"/>
      <c r="AL1600" s="38"/>
      <c r="AM1600" s="38"/>
      <c r="AN1600" s="38"/>
      <c r="AO1600" s="38"/>
      <c r="AP1600" s="38"/>
      <c r="AQ1600" s="38"/>
      <c r="AR1600" s="38"/>
      <c r="AS1600" s="38"/>
      <c r="AT1600" s="38"/>
      <c r="AU1600" s="38"/>
      <c r="AV1600" s="38"/>
      <c r="AW1600" s="38"/>
      <c r="AX1600" s="38"/>
      <c r="AY1600" s="38"/>
      <c r="AZ1600" s="38"/>
      <c r="BA1600" s="38"/>
      <c r="BB1600" s="38"/>
      <c r="BC1600" s="38"/>
      <c r="BD1600" s="38"/>
      <c r="BE1600" s="38"/>
      <c r="BF1600" s="38"/>
      <c r="BG1600" s="38"/>
      <c r="BH1600" s="38"/>
      <c r="BI1600" s="38"/>
      <c r="BJ1600" s="38"/>
    </row>
    <row r="1601" spans="1:62" ht="15">
      <c r="A1601" s="38"/>
      <c r="B1601" s="38"/>
      <c r="C1601" s="38"/>
      <c r="D1601" s="38"/>
      <c r="E1601" s="38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  <c r="AE1601" s="38"/>
      <c r="AF1601" s="38"/>
      <c r="AG1601" s="38"/>
      <c r="AH1601" s="38"/>
      <c r="AI1601" s="38"/>
      <c r="AJ1601" s="38"/>
      <c r="AK1601" s="38"/>
      <c r="AL1601" s="38"/>
      <c r="AM1601" s="38"/>
      <c r="AN1601" s="38"/>
      <c r="AO1601" s="38"/>
      <c r="AP1601" s="38"/>
      <c r="AQ1601" s="38"/>
      <c r="AR1601" s="38"/>
      <c r="AS1601" s="38"/>
      <c r="AT1601" s="38"/>
      <c r="AU1601" s="38"/>
      <c r="AV1601" s="38"/>
      <c r="AW1601" s="38"/>
      <c r="AX1601" s="38"/>
      <c r="AY1601" s="38"/>
      <c r="AZ1601" s="38"/>
      <c r="BA1601" s="38"/>
      <c r="BB1601" s="38"/>
      <c r="BC1601" s="38"/>
      <c r="BD1601" s="38"/>
      <c r="BE1601" s="38"/>
      <c r="BF1601" s="38"/>
      <c r="BG1601" s="38"/>
      <c r="BH1601" s="38"/>
      <c r="BI1601" s="38"/>
      <c r="BJ1601" s="38"/>
    </row>
    <row r="1602" spans="1:62" ht="15">
      <c r="A1602" s="38"/>
      <c r="B1602" s="38"/>
      <c r="C1602" s="38"/>
      <c r="D1602" s="38"/>
      <c r="E1602" s="38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  <c r="AE1602" s="38"/>
      <c r="AF1602" s="38"/>
      <c r="AG1602" s="38"/>
      <c r="AH1602" s="38"/>
      <c r="AI1602" s="38"/>
      <c r="AJ1602" s="38"/>
      <c r="AK1602" s="38"/>
      <c r="AL1602" s="38"/>
      <c r="AM1602" s="38"/>
      <c r="AN1602" s="38"/>
      <c r="AO1602" s="38"/>
      <c r="AP1602" s="38"/>
      <c r="AQ1602" s="38"/>
      <c r="AR1602" s="38"/>
      <c r="AS1602" s="38"/>
      <c r="AT1602" s="38"/>
      <c r="AU1602" s="38"/>
      <c r="AV1602" s="38"/>
      <c r="AW1602" s="38"/>
      <c r="AX1602" s="38"/>
      <c r="AY1602" s="38"/>
      <c r="AZ1602" s="38"/>
      <c r="BA1602" s="38"/>
      <c r="BB1602" s="38"/>
      <c r="BC1602" s="38"/>
      <c r="BD1602" s="38"/>
      <c r="BE1602" s="38"/>
      <c r="BF1602" s="38"/>
      <c r="BG1602" s="38"/>
      <c r="BH1602" s="38"/>
      <c r="BI1602" s="38"/>
      <c r="BJ1602" s="38"/>
    </row>
    <row r="1603" spans="1:62" ht="15">
      <c r="A1603" s="38"/>
      <c r="B1603" s="38"/>
      <c r="C1603" s="38"/>
      <c r="D1603" s="38"/>
      <c r="E1603" s="38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F1603" s="38"/>
      <c r="AG1603" s="38"/>
      <c r="AH1603" s="38"/>
      <c r="AI1603" s="38"/>
      <c r="AJ1603" s="38"/>
      <c r="AK1603" s="38"/>
      <c r="AL1603" s="38"/>
      <c r="AM1603" s="38"/>
      <c r="AN1603" s="38"/>
      <c r="AO1603" s="38"/>
      <c r="AP1603" s="38"/>
      <c r="AQ1603" s="38"/>
      <c r="AR1603" s="38"/>
      <c r="AS1603" s="38"/>
      <c r="AT1603" s="38"/>
      <c r="AU1603" s="38"/>
      <c r="AV1603" s="38"/>
      <c r="AW1603" s="38"/>
      <c r="AX1603" s="38"/>
      <c r="AY1603" s="38"/>
      <c r="AZ1603" s="38"/>
      <c r="BA1603" s="38"/>
      <c r="BB1603" s="38"/>
      <c r="BC1603" s="38"/>
      <c r="BD1603" s="38"/>
      <c r="BE1603" s="38"/>
      <c r="BF1603" s="38"/>
      <c r="BG1603" s="38"/>
      <c r="BH1603" s="38"/>
      <c r="BI1603" s="38"/>
      <c r="BJ1603" s="38"/>
    </row>
    <row r="1604" spans="1:62" ht="15">
      <c r="A1604" s="38"/>
      <c r="B1604" s="38"/>
      <c r="C1604" s="38"/>
      <c r="D1604" s="38"/>
      <c r="E1604" s="38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F1604" s="38"/>
      <c r="AG1604" s="38"/>
      <c r="AH1604" s="38"/>
      <c r="AI1604" s="38"/>
      <c r="AJ1604" s="38"/>
      <c r="AK1604" s="38"/>
      <c r="AL1604" s="38"/>
      <c r="AM1604" s="38"/>
      <c r="AN1604" s="38"/>
      <c r="AO1604" s="38"/>
      <c r="AP1604" s="38"/>
      <c r="AQ1604" s="38"/>
      <c r="AR1604" s="38"/>
      <c r="AS1604" s="38"/>
      <c r="AT1604" s="38"/>
      <c r="AU1604" s="38"/>
      <c r="AV1604" s="38"/>
      <c r="AW1604" s="38"/>
      <c r="AX1604" s="38"/>
      <c r="AY1604" s="38"/>
      <c r="AZ1604" s="38"/>
      <c r="BA1604" s="38"/>
      <c r="BB1604" s="38"/>
      <c r="BC1604" s="38"/>
      <c r="BD1604" s="38"/>
      <c r="BE1604" s="38"/>
      <c r="BF1604" s="38"/>
      <c r="BG1604" s="38"/>
      <c r="BH1604" s="38"/>
      <c r="BI1604" s="38"/>
      <c r="BJ1604" s="38"/>
    </row>
    <row r="1605" spans="1:62" ht="15">
      <c r="A1605" s="38"/>
      <c r="B1605" s="38"/>
      <c r="C1605" s="38"/>
      <c r="D1605" s="38"/>
      <c r="E1605" s="38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F1605" s="38"/>
      <c r="AG1605" s="38"/>
      <c r="AH1605" s="38"/>
      <c r="AI1605" s="38"/>
      <c r="AJ1605" s="38"/>
      <c r="AK1605" s="38"/>
      <c r="AL1605" s="38"/>
      <c r="AM1605" s="38"/>
      <c r="AN1605" s="38"/>
      <c r="AO1605" s="38"/>
      <c r="AP1605" s="38"/>
      <c r="AQ1605" s="38"/>
      <c r="AR1605" s="38"/>
      <c r="AS1605" s="38"/>
      <c r="AT1605" s="38"/>
      <c r="AU1605" s="38"/>
      <c r="AV1605" s="38"/>
      <c r="AW1605" s="38"/>
      <c r="AX1605" s="38"/>
      <c r="AY1605" s="38"/>
      <c r="AZ1605" s="38"/>
      <c r="BA1605" s="38"/>
      <c r="BB1605" s="38"/>
      <c r="BC1605" s="38"/>
      <c r="BD1605" s="38"/>
      <c r="BE1605" s="38"/>
      <c r="BF1605" s="38"/>
      <c r="BG1605" s="38"/>
      <c r="BH1605" s="38"/>
      <c r="BI1605" s="38"/>
      <c r="BJ1605" s="38"/>
    </row>
    <row r="1606" spans="1:62" ht="15">
      <c r="A1606" s="38"/>
      <c r="B1606" s="38"/>
      <c r="C1606" s="38"/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38"/>
      <c r="AF1606" s="38"/>
      <c r="AG1606" s="38"/>
      <c r="AH1606" s="38"/>
      <c r="AI1606" s="38"/>
      <c r="AJ1606" s="38"/>
      <c r="AK1606" s="38"/>
      <c r="AL1606" s="38"/>
      <c r="AM1606" s="38"/>
      <c r="AN1606" s="38"/>
      <c r="AO1606" s="38"/>
      <c r="AP1606" s="38"/>
      <c r="AQ1606" s="38"/>
      <c r="AR1606" s="38"/>
      <c r="AS1606" s="38"/>
      <c r="AT1606" s="38"/>
      <c r="AU1606" s="38"/>
      <c r="AV1606" s="38"/>
      <c r="AW1606" s="38"/>
      <c r="AX1606" s="38"/>
      <c r="AY1606" s="38"/>
      <c r="AZ1606" s="38"/>
      <c r="BA1606" s="38"/>
      <c r="BB1606" s="38"/>
      <c r="BC1606" s="38"/>
      <c r="BD1606" s="38"/>
      <c r="BE1606" s="38"/>
      <c r="BF1606" s="38"/>
      <c r="BG1606" s="38"/>
      <c r="BH1606" s="38"/>
      <c r="BI1606" s="38"/>
      <c r="BJ1606" s="38"/>
    </row>
    <row r="1607" spans="1:62" ht="15">
      <c r="A1607" s="38"/>
      <c r="B1607" s="38"/>
      <c r="C1607" s="38"/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  <c r="AE1607" s="38"/>
      <c r="AF1607" s="38"/>
      <c r="AG1607" s="38"/>
      <c r="AH1607" s="38"/>
      <c r="AI1607" s="38"/>
      <c r="AJ1607" s="38"/>
      <c r="AK1607" s="38"/>
      <c r="AL1607" s="38"/>
      <c r="AM1607" s="38"/>
      <c r="AN1607" s="38"/>
      <c r="AO1607" s="38"/>
      <c r="AP1607" s="38"/>
      <c r="AQ1607" s="38"/>
      <c r="AR1607" s="38"/>
      <c r="AS1607" s="38"/>
      <c r="AT1607" s="38"/>
      <c r="AU1607" s="38"/>
      <c r="AV1607" s="38"/>
      <c r="AW1607" s="38"/>
      <c r="AX1607" s="38"/>
      <c r="AY1607" s="38"/>
      <c r="AZ1607" s="38"/>
      <c r="BA1607" s="38"/>
      <c r="BB1607" s="38"/>
      <c r="BC1607" s="38"/>
      <c r="BD1607" s="38"/>
      <c r="BE1607" s="38"/>
      <c r="BF1607" s="38"/>
      <c r="BG1607" s="38"/>
      <c r="BH1607" s="38"/>
      <c r="BI1607" s="38"/>
      <c r="BJ1607" s="38"/>
    </row>
    <row r="1608" spans="1:62" ht="15">
      <c r="A1608" s="38"/>
      <c r="B1608" s="38"/>
      <c r="C1608" s="38"/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  <c r="AE1608" s="38"/>
      <c r="AF1608" s="38"/>
      <c r="AG1608" s="38"/>
      <c r="AH1608" s="38"/>
      <c r="AI1608" s="38"/>
      <c r="AJ1608" s="38"/>
      <c r="AK1608" s="38"/>
      <c r="AL1608" s="38"/>
      <c r="AM1608" s="38"/>
      <c r="AN1608" s="38"/>
      <c r="AO1608" s="38"/>
      <c r="AP1608" s="38"/>
      <c r="AQ1608" s="38"/>
      <c r="AR1608" s="38"/>
      <c r="AS1608" s="38"/>
      <c r="AT1608" s="38"/>
      <c r="AU1608" s="38"/>
      <c r="AV1608" s="38"/>
      <c r="AW1608" s="38"/>
      <c r="AX1608" s="38"/>
      <c r="AY1608" s="38"/>
      <c r="AZ1608" s="38"/>
      <c r="BA1608" s="38"/>
      <c r="BB1608" s="38"/>
      <c r="BC1608" s="38"/>
      <c r="BD1608" s="38"/>
      <c r="BE1608" s="38"/>
      <c r="BF1608" s="38"/>
      <c r="BG1608" s="38"/>
      <c r="BH1608" s="38"/>
      <c r="BI1608" s="38"/>
      <c r="BJ1608" s="38"/>
    </row>
    <row r="1609" spans="1:62" ht="15">
      <c r="A1609" s="38"/>
      <c r="B1609" s="38"/>
      <c r="C1609" s="38"/>
      <c r="D1609" s="38"/>
      <c r="E1609" s="38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  <c r="AE1609" s="38"/>
      <c r="AF1609" s="38"/>
      <c r="AG1609" s="38"/>
      <c r="AH1609" s="38"/>
      <c r="AI1609" s="38"/>
      <c r="AJ1609" s="38"/>
      <c r="AK1609" s="38"/>
      <c r="AL1609" s="38"/>
      <c r="AM1609" s="38"/>
      <c r="AN1609" s="38"/>
      <c r="AO1609" s="38"/>
      <c r="AP1609" s="38"/>
      <c r="AQ1609" s="38"/>
      <c r="AR1609" s="38"/>
      <c r="AS1609" s="38"/>
      <c r="AT1609" s="38"/>
      <c r="AU1609" s="38"/>
      <c r="AV1609" s="38"/>
      <c r="AW1609" s="38"/>
      <c r="AX1609" s="38"/>
      <c r="AY1609" s="38"/>
      <c r="AZ1609" s="38"/>
      <c r="BA1609" s="38"/>
      <c r="BB1609" s="38"/>
      <c r="BC1609" s="38"/>
      <c r="BD1609" s="38"/>
      <c r="BE1609" s="38"/>
      <c r="BF1609" s="38"/>
      <c r="BG1609" s="38"/>
      <c r="BH1609" s="38"/>
      <c r="BI1609" s="38"/>
      <c r="BJ1609" s="38"/>
    </row>
    <row r="1610" spans="1:62" ht="15">
      <c r="A1610" s="38"/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  <c r="AF1610" s="38"/>
      <c r="AG1610" s="38"/>
      <c r="AH1610" s="38"/>
      <c r="AI1610" s="38"/>
      <c r="AJ1610" s="38"/>
      <c r="AK1610" s="38"/>
      <c r="AL1610" s="38"/>
      <c r="AM1610" s="38"/>
      <c r="AN1610" s="38"/>
      <c r="AO1610" s="38"/>
      <c r="AP1610" s="38"/>
      <c r="AQ1610" s="38"/>
      <c r="AR1610" s="38"/>
      <c r="AS1610" s="38"/>
      <c r="AT1610" s="38"/>
      <c r="AU1610" s="38"/>
      <c r="AV1610" s="38"/>
      <c r="AW1610" s="38"/>
      <c r="AX1610" s="38"/>
      <c r="AY1610" s="38"/>
      <c r="AZ1610" s="38"/>
      <c r="BA1610" s="38"/>
      <c r="BB1610" s="38"/>
      <c r="BC1610" s="38"/>
      <c r="BD1610" s="38"/>
      <c r="BE1610" s="38"/>
      <c r="BF1610" s="38"/>
      <c r="BG1610" s="38"/>
      <c r="BH1610" s="38"/>
      <c r="BI1610" s="38"/>
      <c r="BJ1610" s="38"/>
    </row>
    <row r="1611" spans="1:62" ht="15">
      <c r="A1611" s="38"/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  <c r="AE1611" s="38"/>
      <c r="AF1611" s="38"/>
      <c r="AG1611" s="38"/>
      <c r="AH1611" s="38"/>
      <c r="AI1611" s="38"/>
      <c r="AJ1611" s="38"/>
      <c r="AK1611" s="38"/>
      <c r="AL1611" s="38"/>
      <c r="AM1611" s="38"/>
      <c r="AN1611" s="38"/>
      <c r="AO1611" s="38"/>
      <c r="AP1611" s="38"/>
      <c r="AQ1611" s="38"/>
      <c r="AR1611" s="38"/>
      <c r="AS1611" s="38"/>
      <c r="AT1611" s="38"/>
      <c r="AU1611" s="38"/>
      <c r="AV1611" s="38"/>
      <c r="AW1611" s="38"/>
      <c r="AX1611" s="38"/>
      <c r="AY1611" s="38"/>
      <c r="AZ1611" s="38"/>
      <c r="BA1611" s="38"/>
      <c r="BB1611" s="38"/>
      <c r="BC1611" s="38"/>
      <c r="BD1611" s="38"/>
      <c r="BE1611" s="38"/>
      <c r="BF1611" s="38"/>
      <c r="BG1611" s="38"/>
      <c r="BH1611" s="38"/>
      <c r="BI1611" s="38"/>
      <c r="BJ1611" s="38"/>
    </row>
    <row r="1612" spans="1:62" ht="15">
      <c r="A1612" s="38"/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F1612" s="38"/>
      <c r="AG1612" s="38"/>
      <c r="AH1612" s="38"/>
      <c r="AI1612" s="38"/>
      <c r="AJ1612" s="38"/>
      <c r="AK1612" s="38"/>
      <c r="AL1612" s="38"/>
      <c r="AM1612" s="38"/>
      <c r="AN1612" s="38"/>
      <c r="AO1612" s="38"/>
      <c r="AP1612" s="38"/>
      <c r="AQ1612" s="38"/>
      <c r="AR1612" s="38"/>
      <c r="AS1612" s="38"/>
      <c r="AT1612" s="38"/>
      <c r="AU1612" s="38"/>
      <c r="AV1612" s="38"/>
      <c r="AW1612" s="38"/>
      <c r="AX1612" s="38"/>
      <c r="AY1612" s="38"/>
      <c r="AZ1612" s="38"/>
      <c r="BA1612" s="38"/>
      <c r="BB1612" s="38"/>
      <c r="BC1612" s="38"/>
      <c r="BD1612" s="38"/>
      <c r="BE1612" s="38"/>
      <c r="BF1612" s="38"/>
      <c r="BG1612" s="38"/>
      <c r="BH1612" s="38"/>
      <c r="BI1612" s="38"/>
      <c r="BJ1612" s="38"/>
    </row>
    <row r="1613" spans="1:62" ht="15">
      <c r="A1613" s="38"/>
      <c r="B1613" s="38"/>
      <c r="C1613" s="38"/>
      <c r="D1613" s="38"/>
      <c r="E1613" s="38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38"/>
      <c r="AF1613" s="38"/>
      <c r="AG1613" s="38"/>
      <c r="AH1613" s="38"/>
      <c r="AI1613" s="38"/>
      <c r="AJ1613" s="38"/>
      <c r="AK1613" s="38"/>
      <c r="AL1613" s="38"/>
      <c r="AM1613" s="38"/>
      <c r="AN1613" s="38"/>
      <c r="AO1613" s="38"/>
      <c r="AP1613" s="38"/>
      <c r="AQ1613" s="38"/>
      <c r="AR1613" s="38"/>
      <c r="AS1613" s="38"/>
      <c r="AT1613" s="38"/>
      <c r="AU1613" s="38"/>
      <c r="AV1613" s="38"/>
      <c r="AW1613" s="38"/>
      <c r="AX1613" s="38"/>
      <c r="AY1613" s="38"/>
      <c r="AZ1613" s="38"/>
      <c r="BA1613" s="38"/>
      <c r="BB1613" s="38"/>
      <c r="BC1613" s="38"/>
      <c r="BD1613" s="38"/>
      <c r="BE1613" s="38"/>
      <c r="BF1613" s="38"/>
      <c r="BG1613" s="38"/>
      <c r="BH1613" s="38"/>
      <c r="BI1613" s="38"/>
      <c r="BJ1613" s="38"/>
    </row>
    <row r="1614" spans="1:62" ht="15">
      <c r="A1614" s="38"/>
      <c r="B1614" s="38"/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  <c r="AE1614" s="38"/>
      <c r="AF1614" s="38"/>
      <c r="AG1614" s="38"/>
      <c r="AH1614" s="38"/>
      <c r="AI1614" s="38"/>
      <c r="AJ1614" s="38"/>
      <c r="AK1614" s="38"/>
      <c r="AL1614" s="38"/>
      <c r="AM1614" s="38"/>
      <c r="AN1614" s="38"/>
      <c r="AO1614" s="38"/>
      <c r="AP1614" s="38"/>
      <c r="AQ1614" s="38"/>
      <c r="AR1614" s="38"/>
      <c r="AS1614" s="38"/>
      <c r="AT1614" s="38"/>
      <c r="AU1614" s="38"/>
      <c r="AV1614" s="38"/>
      <c r="AW1614" s="38"/>
      <c r="AX1614" s="38"/>
      <c r="AY1614" s="38"/>
      <c r="AZ1614" s="38"/>
      <c r="BA1614" s="38"/>
      <c r="BB1614" s="38"/>
      <c r="BC1614" s="38"/>
      <c r="BD1614" s="38"/>
      <c r="BE1614" s="38"/>
      <c r="BF1614" s="38"/>
      <c r="BG1614" s="38"/>
      <c r="BH1614" s="38"/>
      <c r="BI1614" s="38"/>
      <c r="BJ1614" s="38"/>
    </row>
    <row r="1615" spans="1:62" ht="15">
      <c r="A1615" s="38"/>
      <c r="B1615" s="38"/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  <c r="AE1615" s="38"/>
      <c r="AF1615" s="38"/>
      <c r="AG1615" s="38"/>
      <c r="AH1615" s="38"/>
      <c r="AI1615" s="38"/>
      <c r="AJ1615" s="38"/>
      <c r="AK1615" s="38"/>
      <c r="AL1615" s="38"/>
      <c r="AM1615" s="38"/>
      <c r="AN1615" s="38"/>
      <c r="AO1615" s="38"/>
      <c r="AP1615" s="38"/>
      <c r="AQ1615" s="38"/>
      <c r="AR1615" s="38"/>
      <c r="AS1615" s="38"/>
      <c r="AT1615" s="38"/>
      <c r="AU1615" s="38"/>
      <c r="AV1615" s="38"/>
      <c r="AW1615" s="38"/>
      <c r="AX1615" s="38"/>
      <c r="AY1615" s="38"/>
      <c r="AZ1615" s="38"/>
      <c r="BA1615" s="38"/>
      <c r="BB1615" s="38"/>
      <c r="BC1615" s="38"/>
      <c r="BD1615" s="38"/>
      <c r="BE1615" s="38"/>
      <c r="BF1615" s="38"/>
      <c r="BG1615" s="38"/>
      <c r="BH1615" s="38"/>
      <c r="BI1615" s="38"/>
      <c r="BJ1615" s="38"/>
    </row>
    <row r="1616" spans="1:62" ht="15">
      <c r="A1616" s="38"/>
      <c r="B1616" s="38"/>
      <c r="C1616" s="38"/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  <c r="AE1616" s="38"/>
      <c r="AF1616" s="38"/>
      <c r="AG1616" s="38"/>
      <c r="AH1616" s="38"/>
      <c r="AI1616" s="38"/>
      <c r="AJ1616" s="38"/>
      <c r="AK1616" s="38"/>
      <c r="AL1616" s="38"/>
      <c r="AM1616" s="38"/>
      <c r="AN1616" s="38"/>
      <c r="AO1616" s="38"/>
      <c r="AP1616" s="38"/>
      <c r="AQ1616" s="38"/>
      <c r="AR1616" s="38"/>
      <c r="AS1616" s="38"/>
      <c r="AT1616" s="38"/>
      <c r="AU1616" s="38"/>
      <c r="AV1616" s="38"/>
      <c r="AW1616" s="38"/>
      <c r="AX1616" s="38"/>
      <c r="AY1616" s="38"/>
      <c r="AZ1616" s="38"/>
      <c r="BA1616" s="38"/>
      <c r="BB1616" s="38"/>
      <c r="BC1616" s="38"/>
      <c r="BD1616" s="38"/>
      <c r="BE1616" s="38"/>
      <c r="BF1616" s="38"/>
      <c r="BG1616" s="38"/>
      <c r="BH1616" s="38"/>
      <c r="BI1616" s="38"/>
      <c r="BJ1616" s="38"/>
    </row>
    <row r="1617" spans="1:62" ht="15">
      <c r="A1617" s="38"/>
      <c r="B1617" s="38"/>
      <c r="C1617" s="38"/>
      <c r="D1617" s="38"/>
      <c r="E1617" s="38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  <c r="AE1617" s="38"/>
      <c r="AF1617" s="38"/>
      <c r="AG1617" s="38"/>
      <c r="AH1617" s="38"/>
      <c r="AI1617" s="38"/>
      <c r="AJ1617" s="38"/>
      <c r="AK1617" s="38"/>
      <c r="AL1617" s="38"/>
      <c r="AM1617" s="38"/>
      <c r="AN1617" s="38"/>
      <c r="AO1617" s="38"/>
      <c r="AP1617" s="38"/>
      <c r="AQ1617" s="38"/>
      <c r="AR1617" s="38"/>
      <c r="AS1617" s="38"/>
      <c r="AT1617" s="38"/>
      <c r="AU1617" s="38"/>
      <c r="AV1617" s="38"/>
      <c r="AW1617" s="38"/>
      <c r="AX1617" s="38"/>
      <c r="AY1617" s="38"/>
      <c r="AZ1617" s="38"/>
      <c r="BA1617" s="38"/>
      <c r="BB1617" s="38"/>
      <c r="BC1617" s="38"/>
      <c r="BD1617" s="38"/>
      <c r="BE1617" s="38"/>
      <c r="BF1617" s="38"/>
      <c r="BG1617" s="38"/>
      <c r="BH1617" s="38"/>
      <c r="BI1617" s="38"/>
      <c r="BJ1617" s="38"/>
    </row>
    <row r="1618" spans="1:62" ht="15">
      <c r="A1618" s="38"/>
      <c r="B1618" s="38"/>
      <c r="C1618" s="38"/>
      <c r="D1618" s="38"/>
      <c r="E1618" s="38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38"/>
      <c r="AF1618" s="38"/>
      <c r="AG1618" s="38"/>
      <c r="AH1618" s="38"/>
      <c r="AI1618" s="38"/>
      <c r="AJ1618" s="38"/>
      <c r="AK1618" s="38"/>
      <c r="AL1618" s="38"/>
      <c r="AM1618" s="38"/>
      <c r="AN1618" s="38"/>
      <c r="AO1618" s="38"/>
      <c r="AP1618" s="38"/>
      <c r="AQ1618" s="38"/>
      <c r="AR1618" s="38"/>
      <c r="AS1618" s="38"/>
      <c r="AT1618" s="38"/>
      <c r="AU1618" s="38"/>
      <c r="AV1618" s="38"/>
      <c r="AW1618" s="38"/>
      <c r="AX1618" s="38"/>
      <c r="AY1618" s="38"/>
      <c r="AZ1618" s="38"/>
      <c r="BA1618" s="38"/>
      <c r="BB1618" s="38"/>
      <c r="BC1618" s="38"/>
      <c r="BD1618" s="38"/>
      <c r="BE1618" s="38"/>
      <c r="BF1618" s="38"/>
      <c r="BG1618" s="38"/>
      <c r="BH1618" s="38"/>
      <c r="BI1618" s="38"/>
      <c r="BJ1618" s="38"/>
    </row>
    <row r="1619" spans="1:62" ht="15">
      <c r="A1619" s="38"/>
      <c r="B1619" s="38"/>
      <c r="C1619" s="38"/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38"/>
      <c r="AF1619" s="38"/>
      <c r="AG1619" s="38"/>
      <c r="AH1619" s="38"/>
      <c r="AI1619" s="38"/>
      <c r="AJ1619" s="38"/>
      <c r="AK1619" s="38"/>
      <c r="AL1619" s="38"/>
      <c r="AM1619" s="38"/>
      <c r="AN1619" s="38"/>
      <c r="AO1619" s="38"/>
      <c r="AP1619" s="38"/>
      <c r="AQ1619" s="38"/>
      <c r="AR1619" s="38"/>
      <c r="AS1619" s="38"/>
      <c r="AT1619" s="38"/>
      <c r="AU1619" s="38"/>
      <c r="AV1619" s="38"/>
      <c r="AW1619" s="38"/>
      <c r="AX1619" s="38"/>
      <c r="AY1619" s="38"/>
      <c r="AZ1619" s="38"/>
      <c r="BA1619" s="38"/>
      <c r="BB1619" s="38"/>
      <c r="BC1619" s="38"/>
      <c r="BD1619" s="38"/>
      <c r="BE1619" s="38"/>
      <c r="BF1619" s="38"/>
      <c r="BG1619" s="38"/>
      <c r="BH1619" s="38"/>
      <c r="BI1619" s="38"/>
      <c r="BJ1619" s="38"/>
    </row>
    <row r="1620" spans="1:62" ht="15">
      <c r="A1620" s="38"/>
      <c r="B1620" s="38"/>
      <c r="C1620" s="38"/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F1620" s="38"/>
      <c r="AG1620" s="38"/>
      <c r="AH1620" s="38"/>
      <c r="AI1620" s="38"/>
      <c r="AJ1620" s="38"/>
      <c r="AK1620" s="38"/>
      <c r="AL1620" s="38"/>
      <c r="AM1620" s="38"/>
      <c r="AN1620" s="38"/>
      <c r="AO1620" s="38"/>
      <c r="AP1620" s="38"/>
      <c r="AQ1620" s="38"/>
      <c r="AR1620" s="38"/>
      <c r="AS1620" s="38"/>
      <c r="AT1620" s="38"/>
      <c r="AU1620" s="38"/>
      <c r="AV1620" s="38"/>
      <c r="AW1620" s="38"/>
      <c r="AX1620" s="38"/>
      <c r="AY1620" s="38"/>
      <c r="AZ1620" s="38"/>
      <c r="BA1620" s="38"/>
      <c r="BB1620" s="38"/>
      <c r="BC1620" s="38"/>
      <c r="BD1620" s="38"/>
      <c r="BE1620" s="38"/>
      <c r="BF1620" s="38"/>
      <c r="BG1620" s="38"/>
      <c r="BH1620" s="38"/>
      <c r="BI1620" s="38"/>
      <c r="BJ1620" s="38"/>
    </row>
    <row r="1621" spans="1:62" ht="15">
      <c r="A1621" s="38"/>
      <c r="B1621" s="38"/>
      <c r="C1621" s="38"/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  <c r="AE1621" s="38"/>
      <c r="AF1621" s="38"/>
      <c r="AG1621" s="38"/>
      <c r="AH1621" s="38"/>
      <c r="AI1621" s="38"/>
      <c r="AJ1621" s="38"/>
      <c r="AK1621" s="38"/>
      <c r="AL1621" s="38"/>
      <c r="AM1621" s="38"/>
      <c r="AN1621" s="38"/>
      <c r="AO1621" s="38"/>
      <c r="AP1621" s="38"/>
      <c r="AQ1621" s="38"/>
      <c r="AR1621" s="38"/>
      <c r="AS1621" s="38"/>
      <c r="AT1621" s="38"/>
      <c r="AU1621" s="38"/>
      <c r="AV1621" s="38"/>
      <c r="AW1621" s="38"/>
      <c r="AX1621" s="38"/>
      <c r="AY1621" s="38"/>
      <c r="AZ1621" s="38"/>
      <c r="BA1621" s="38"/>
      <c r="BB1621" s="38"/>
      <c r="BC1621" s="38"/>
      <c r="BD1621" s="38"/>
      <c r="BE1621" s="38"/>
      <c r="BF1621" s="38"/>
      <c r="BG1621" s="38"/>
      <c r="BH1621" s="38"/>
      <c r="BI1621" s="38"/>
      <c r="BJ1621" s="38"/>
    </row>
    <row r="1622" spans="1:62" ht="15">
      <c r="A1622" s="38"/>
      <c r="B1622" s="38"/>
      <c r="C1622" s="38"/>
      <c r="D1622" s="38"/>
      <c r="E1622" s="38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  <c r="AE1622" s="38"/>
      <c r="AF1622" s="38"/>
      <c r="AG1622" s="38"/>
      <c r="AH1622" s="38"/>
      <c r="AI1622" s="38"/>
      <c r="AJ1622" s="38"/>
      <c r="AK1622" s="38"/>
      <c r="AL1622" s="38"/>
      <c r="AM1622" s="38"/>
      <c r="AN1622" s="38"/>
      <c r="AO1622" s="38"/>
      <c r="AP1622" s="38"/>
      <c r="AQ1622" s="38"/>
      <c r="AR1622" s="38"/>
      <c r="AS1622" s="38"/>
      <c r="AT1622" s="38"/>
      <c r="AU1622" s="38"/>
      <c r="AV1622" s="38"/>
      <c r="AW1622" s="38"/>
      <c r="AX1622" s="38"/>
      <c r="AY1622" s="38"/>
      <c r="AZ1622" s="38"/>
      <c r="BA1622" s="38"/>
      <c r="BB1622" s="38"/>
      <c r="BC1622" s="38"/>
      <c r="BD1622" s="38"/>
      <c r="BE1622" s="38"/>
      <c r="BF1622" s="38"/>
      <c r="BG1622" s="38"/>
      <c r="BH1622" s="38"/>
      <c r="BI1622" s="38"/>
      <c r="BJ1622" s="38"/>
    </row>
    <row r="1623" spans="1:62" ht="15">
      <c r="A1623" s="38"/>
      <c r="B1623" s="38"/>
      <c r="C1623" s="38"/>
      <c r="D1623" s="38"/>
      <c r="E1623" s="38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38"/>
      <c r="AF1623" s="38"/>
      <c r="AG1623" s="38"/>
      <c r="AH1623" s="38"/>
      <c r="AI1623" s="38"/>
      <c r="AJ1623" s="38"/>
      <c r="AK1623" s="38"/>
      <c r="AL1623" s="38"/>
      <c r="AM1623" s="38"/>
      <c r="AN1623" s="38"/>
      <c r="AO1623" s="38"/>
      <c r="AP1623" s="38"/>
      <c r="AQ1623" s="38"/>
      <c r="AR1623" s="38"/>
      <c r="AS1623" s="38"/>
      <c r="AT1623" s="38"/>
      <c r="AU1623" s="38"/>
      <c r="AV1623" s="38"/>
      <c r="AW1623" s="38"/>
      <c r="AX1623" s="38"/>
      <c r="AY1623" s="38"/>
      <c r="AZ1623" s="38"/>
      <c r="BA1623" s="38"/>
      <c r="BB1623" s="38"/>
      <c r="BC1623" s="38"/>
      <c r="BD1623" s="38"/>
      <c r="BE1623" s="38"/>
      <c r="BF1623" s="38"/>
      <c r="BG1623" s="38"/>
      <c r="BH1623" s="38"/>
      <c r="BI1623" s="38"/>
      <c r="BJ1623" s="38"/>
    </row>
    <row r="1624" spans="1:62" ht="15">
      <c r="A1624" s="38"/>
      <c r="B1624" s="38"/>
      <c r="C1624" s="38"/>
      <c r="D1624" s="38"/>
      <c r="E1624" s="38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38"/>
      <c r="AF1624" s="38"/>
      <c r="AG1624" s="38"/>
      <c r="AH1624" s="38"/>
      <c r="AI1624" s="38"/>
      <c r="AJ1624" s="38"/>
      <c r="AK1624" s="38"/>
      <c r="AL1624" s="38"/>
      <c r="AM1624" s="38"/>
      <c r="AN1624" s="38"/>
      <c r="AO1624" s="38"/>
      <c r="AP1624" s="38"/>
      <c r="AQ1624" s="38"/>
      <c r="AR1624" s="38"/>
      <c r="AS1624" s="38"/>
      <c r="AT1624" s="38"/>
      <c r="AU1624" s="38"/>
      <c r="AV1624" s="38"/>
      <c r="AW1624" s="38"/>
      <c r="AX1624" s="38"/>
      <c r="AY1624" s="38"/>
      <c r="AZ1624" s="38"/>
      <c r="BA1624" s="38"/>
      <c r="BB1624" s="38"/>
      <c r="BC1624" s="38"/>
      <c r="BD1624" s="38"/>
      <c r="BE1624" s="38"/>
      <c r="BF1624" s="38"/>
      <c r="BG1624" s="38"/>
      <c r="BH1624" s="38"/>
      <c r="BI1624" s="38"/>
      <c r="BJ1624" s="38"/>
    </row>
    <row r="1625" spans="1:62" ht="15">
      <c r="A1625" s="38"/>
      <c r="B1625" s="38"/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F1625" s="38"/>
      <c r="AG1625" s="38"/>
      <c r="AH1625" s="38"/>
      <c r="AI1625" s="38"/>
      <c r="AJ1625" s="38"/>
      <c r="AK1625" s="38"/>
      <c r="AL1625" s="38"/>
      <c r="AM1625" s="38"/>
      <c r="AN1625" s="38"/>
      <c r="AO1625" s="38"/>
      <c r="AP1625" s="38"/>
      <c r="AQ1625" s="38"/>
      <c r="AR1625" s="38"/>
      <c r="AS1625" s="38"/>
      <c r="AT1625" s="38"/>
      <c r="AU1625" s="38"/>
      <c r="AV1625" s="38"/>
      <c r="AW1625" s="38"/>
      <c r="AX1625" s="38"/>
      <c r="AY1625" s="38"/>
      <c r="AZ1625" s="38"/>
      <c r="BA1625" s="38"/>
      <c r="BB1625" s="38"/>
      <c r="BC1625" s="38"/>
      <c r="BD1625" s="38"/>
      <c r="BE1625" s="38"/>
      <c r="BF1625" s="38"/>
      <c r="BG1625" s="38"/>
      <c r="BH1625" s="38"/>
      <c r="BI1625" s="38"/>
      <c r="BJ1625" s="38"/>
    </row>
    <row r="1626" spans="1:62" ht="15">
      <c r="A1626" s="38"/>
      <c r="B1626" s="38"/>
      <c r="C1626" s="38"/>
      <c r="D1626" s="38"/>
      <c r="E1626" s="38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38"/>
      <c r="AF1626" s="38"/>
      <c r="AG1626" s="38"/>
      <c r="AH1626" s="38"/>
      <c r="AI1626" s="38"/>
      <c r="AJ1626" s="38"/>
      <c r="AK1626" s="38"/>
      <c r="AL1626" s="38"/>
      <c r="AM1626" s="38"/>
      <c r="AN1626" s="38"/>
      <c r="AO1626" s="38"/>
      <c r="AP1626" s="38"/>
      <c r="AQ1626" s="38"/>
      <c r="AR1626" s="38"/>
      <c r="AS1626" s="38"/>
      <c r="AT1626" s="38"/>
      <c r="AU1626" s="38"/>
      <c r="AV1626" s="38"/>
      <c r="AW1626" s="38"/>
      <c r="AX1626" s="38"/>
      <c r="AY1626" s="38"/>
      <c r="AZ1626" s="38"/>
      <c r="BA1626" s="38"/>
      <c r="BB1626" s="38"/>
      <c r="BC1626" s="38"/>
      <c r="BD1626" s="38"/>
      <c r="BE1626" s="38"/>
      <c r="BF1626" s="38"/>
      <c r="BG1626" s="38"/>
      <c r="BH1626" s="38"/>
      <c r="BI1626" s="38"/>
      <c r="BJ1626" s="38"/>
    </row>
    <row r="1627" spans="1:62" ht="15">
      <c r="A1627" s="38"/>
      <c r="B1627" s="38"/>
      <c r="C1627" s="38"/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F1627" s="38"/>
      <c r="AG1627" s="38"/>
      <c r="AH1627" s="38"/>
      <c r="AI1627" s="38"/>
      <c r="AJ1627" s="38"/>
      <c r="AK1627" s="38"/>
      <c r="AL1627" s="38"/>
      <c r="AM1627" s="38"/>
      <c r="AN1627" s="38"/>
      <c r="AO1627" s="38"/>
      <c r="AP1627" s="38"/>
      <c r="AQ1627" s="38"/>
      <c r="AR1627" s="38"/>
      <c r="AS1627" s="38"/>
      <c r="AT1627" s="38"/>
      <c r="AU1627" s="38"/>
      <c r="AV1627" s="38"/>
      <c r="AW1627" s="38"/>
      <c r="AX1627" s="38"/>
      <c r="AY1627" s="38"/>
      <c r="AZ1627" s="38"/>
      <c r="BA1627" s="38"/>
      <c r="BB1627" s="38"/>
      <c r="BC1627" s="38"/>
      <c r="BD1627" s="38"/>
      <c r="BE1627" s="38"/>
      <c r="BF1627" s="38"/>
      <c r="BG1627" s="38"/>
      <c r="BH1627" s="38"/>
      <c r="BI1627" s="38"/>
      <c r="BJ1627" s="38"/>
    </row>
    <row r="1628" spans="1:62" ht="15">
      <c r="A1628" s="38"/>
      <c r="B1628" s="38"/>
      <c r="C1628" s="38"/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38"/>
      <c r="AF1628" s="38"/>
      <c r="AG1628" s="38"/>
      <c r="AH1628" s="38"/>
      <c r="AI1628" s="38"/>
      <c r="AJ1628" s="38"/>
      <c r="AK1628" s="38"/>
      <c r="AL1628" s="38"/>
      <c r="AM1628" s="38"/>
      <c r="AN1628" s="38"/>
      <c r="AO1628" s="38"/>
      <c r="AP1628" s="38"/>
      <c r="AQ1628" s="38"/>
      <c r="AR1628" s="38"/>
      <c r="AS1628" s="38"/>
      <c r="AT1628" s="38"/>
      <c r="AU1628" s="38"/>
      <c r="AV1628" s="38"/>
      <c r="AW1628" s="38"/>
      <c r="AX1628" s="38"/>
      <c r="AY1628" s="38"/>
      <c r="AZ1628" s="38"/>
      <c r="BA1628" s="38"/>
      <c r="BB1628" s="38"/>
      <c r="BC1628" s="38"/>
      <c r="BD1628" s="38"/>
      <c r="BE1628" s="38"/>
      <c r="BF1628" s="38"/>
      <c r="BG1628" s="38"/>
      <c r="BH1628" s="38"/>
      <c r="BI1628" s="38"/>
      <c r="BJ1628" s="38"/>
    </row>
    <row r="1629" spans="1:62" ht="15">
      <c r="A1629" s="38"/>
      <c r="B1629" s="38"/>
      <c r="C1629" s="38"/>
      <c r="D1629" s="38"/>
      <c r="E1629" s="38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  <c r="AF1629" s="38"/>
      <c r="AG1629" s="38"/>
      <c r="AH1629" s="38"/>
      <c r="AI1629" s="38"/>
      <c r="AJ1629" s="38"/>
      <c r="AK1629" s="38"/>
      <c r="AL1629" s="38"/>
      <c r="AM1629" s="38"/>
      <c r="AN1629" s="38"/>
      <c r="AO1629" s="38"/>
      <c r="AP1629" s="38"/>
      <c r="AQ1629" s="38"/>
      <c r="AR1629" s="38"/>
      <c r="AS1629" s="38"/>
      <c r="AT1629" s="38"/>
      <c r="AU1629" s="38"/>
      <c r="AV1629" s="38"/>
      <c r="AW1629" s="38"/>
      <c r="AX1629" s="38"/>
      <c r="AY1629" s="38"/>
      <c r="AZ1629" s="38"/>
      <c r="BA1629" s="38"/>
      <c r="BB1629" s="38"/>
      <c r="BC1629" s="38"/>
      <c r="BD1629" s="38"/>
      <c r="BE1629" s="38"/>
      <c r="BF1629" s="38"/>
      <c r="BG1629" s="38"/>
      <c r="BH1629" s="38"/>
      <c r="BI1629" s="38"/>
      <c r="BJ1629" s="38"/>
    </row>
    <row r="1630" spans="1:62" ht="15">
      <c r="A1630" s="38"/>
      <c r="B1630" s="38"/>
      <c r="C1630" s="38"/>
      <c r="D1630" s="38"/>
      <c r="E1630" s="38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38"/>
      <c r="AF1630" s="38"/>
      <c r="AG1630" s="38"/>
      <c r="AH1630" s="38"/>
      <c r="AI1630" s="38"/>
      <c r="AJ1630" s="38"/>
      <c r="AK1630" s="38"/>
      <c r="AL1630" s="38"/>
      <c r="AM1630" s="38"/>
      <c r="AN1630" s="38"/>
      <c r="AO1630" s="38"/>
      <c r="AP1630" s="38"/>
      <c r="AQ1630" s="38"/>
      <c r="AR1630" s="38"/>
      <c r="AS1630" s="38"/>
      <c r="AT1630" s="38"/>
      <c r="AU1630" s="38"/>
      <c r="AV1630" s="38"/>
      <c r="AW1630" s="38"/>
      <c r="AX1630" s="38"/>
      <c r="AY1630" s="38"/>
      <c r="AZ1630" s="38"/>
      <c r="BA1630" s="38"/>
      <c r="BB1630" s="38"/>
      <c r="BC1630" s="38"/>
      <c r="BD1630" s="38"/>
      <c r="BE1630" s="38"/>
      <c r="BF1630" s="38"/>
      <c r="BG1630" s="38"/>
      <c r="BH1630" s="38"/>
      <c r="BI1630" s="38"/>
      <c r="BJ1630" s="38"/>
    </row>
    <row r="1631" spans="1:62" ht="15">
      <c r="A1631" s="38"/>
      <c r="B1631" s="38"/>
      <c r="C1631" s="38"/>
      <c r="D1631" s="38"/>
      <c r="E1631" s="38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F1631" s="38"/>
      <c r="AG1631" s="38"/>
      <c r="AH1631" s="38"/>
      <c r="AI1631" s="38"/>
      <c r="AJ1631" s="38"/>
      <c r="AK1631" s="38"/>
      <c r="AL1631" s="38"/>
      <c r="AM1631" s="38"/>
      <c r="AN1631" s="38"/>
      <c r="AO1631" s="38"/>
      <c r="AP1631" s="38"/>
      <c r="AQ1631" s="38"/>
      <c r="AR1631" s="38"/>
      <c r="AS1631" s="38"/>
      <c r="AT1631" s="38"/>
      <c r="AU1631" s="38"/>
      <c r="AV1631" s="38"/>
      <c r="AW1631" s="38"/>
      <c r="AX1631" s="38"/>
      <c r="AY1631" s="38"/>
      <c r="AZ1631" s="38"/>
      <c r="BA1631" s="38"/>
      <c r="BB1631" s="38"/>
      <c r="BC1631" s="38"/>
      <c r="BD1631" s="38"/>
      <c r="BE1631" s="38"/>
      <c r="BF1631" s="38"/>
      <c r="BG1631" s="38"/>
      <c r="BH1631" s="38"/>
      <c r="BI1631" s="38"/>
      <c r="BJ1631" s="38"/>
    </row>
    <row r="1632" spans="1:62" ht="15">
      <c r="A1632" s="38"/>
      <c r="B1632" s="38"/>
      <c r="C1632" s="38"/>
      <c r="D1632" s="38"/>
      <c r="E1632" s="38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38"/>
      <c r="AF1632" s="38"/>
      <c r="AG1632" s="38"/>
      <c r="AH1632" s="38"/>
      <c r="AI1632" s="38"/>
      <c r="AJ1632" s="38"/>
      <c r="AK1632" s="38"/>
      <c r="AL1632" s="38"/>
      <c r="AM1632" s="38"/>
      <c r="AN1632" s="38"/>
      <c r="AO1632" s="38"/>
      <c r="AP1632" s="38"/>
      <c r="AQ1632" s="38"/>
      <c r="AR1632" s="38"/>
      <c r="AS1632" s="38"/>
      <c r="AT1632" s="38"/>
      <c r="AU1632" s="38"/>
      <c r="AV1632" s="38"/>
      <c r="AW1632" s="38"/>
      <c r="AX1632" s="38"/>
      <c r="AY1632" s="38"/>
      <c r="AZ1632" s="38"/>
      <c r="BA1632" s="38"/>
      <c r="BB1632" s="38"/>
      <c r="BC1632" s="38"/>
      <c r="BD1632" s="38"/>
      <c r="BE1632" s="38"/>
      <c r="BF1632" s="38"/>
      <c r="BG1632" s="38"/>
      <c r="BH1632" s="38"/>
      <c r="BI1632" s="38"/>
      <c r="BJ1632" s="38"/>
    </row>
    <row r="1633" spans="1:62" ht="15">
      <c r="A1633" s="38"/>
      <c r="B1633" s="38"/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38"/>
      <c r="AF1633" s="38"/>
      <c r="AG1633" s="38"/>
      <c r="AH1633" s="38"/>
      <c r="AI1633" s="38"/>
      <c r="AJ1633" s="38"/>
      <c r="AK1633" s="38"/>
      <c r="AL1633" s="38"/>
      <c r="AM1633" s="38"/>
      <c r="AN1633" s="38"/>
      <c r="AO1633" s="38"/>
      <c r="AP1633" s="38"/>
      <c r="AQ1633" s="38"/>
      <c r="AR1633" s="38"/>
      <c r="AS1633" s="38"/>
      <c r="AT1633" s="38"/>
      <c r="AU1633" s="38"/>
      <c r="AV1633" s="38"/>
      <c r="AW1633" s="38"/>
      <c r="AX1633" s="38"/>
      <c r="AY1633" s="38"/>
      <c r="AZ1633" s="38"/>
      <c r="BA1633" s="38"/>
      <c r="BB1633" s="38"/>
      <c r="BC1633" s="38"/>
      <c r="BD1633" s="38"/>
      <c r="BE1633" s="38"/>
      <c r="BF1633" s="38"/>
      <c r="BG1633" s="38"/>
      <c r="BH1633" s="38"/>
      <c r="BI1633" s="38"/>
      <c r="BJ1633" s="38"/>
    </row>
    <row r="1634" spans="1:62" ht="15">
      <c r="A1634" s="38"/>
      <c r="B1634" s="38"/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8"/>
      <c r="AF1634" s="38"/>
      <c r="AG1634" s="38"/>
      <c r="AH1634" s="38"/>
      <c r="AI1634" s="38"/>
      <c r="AJ1634" s="38"/>
      <c r="AK1634" s="38"/>
      <c r="AL1634" s="38"/>
      <c r="AM1634" s="38"/>
      <c r="AN1634" s="38"/>
      <c r="AO1634" s="38"/>
      <c r="AP1634" s="38"/>
      <c r="AQ1634" s="38"/>
      <c r="AR1634" s="38"/>
      <c r="AS1634" s="38"/>
      <c r="AT1634" s="38"/>
      <c r="AU1634" s="38"/>
      <c r="AV1634" s="38"/>
      <c r="AW1634" s="38"/>
      <c r="AX1634" s="38"/>
      <c r="AY1634" s="38"/>
      <c r="AZ1634" s="38"/>
      <c r="BA1634" s="38"/>
      <c r="BB1634" s="38"/>
      <c r="BC1634" s="38"/>
      <c r="BD1634" s="38"/>
      <c r="BE1634" s="38"/>
      <c r="BF1634" s="38"/>
      <c r="BG1634" s="38"/>
      <c r="BH1634" s="38"/>
      <c r="BI1634" s="38"/>
      <c r="BJ1634" s="38"/>
    </row>
    <row r="1635" spans="1:62" ht="15">
      <c r="A1635" s="38"/>
      <c r="B1635" s="38"/>
      <c r="C1635" s="38"/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38"/>
      <c r="AF1635" s="38"/>
      <c r="AG1635" s="38"/>
      <c r="AH1635" s="38"/>
      <c r="AI1635" s="38"/>
      <c r="AJ1635" s="38"/>
      <c r="AK1635" s="38"/>
      <c r="AL1635" s="38"/>
      <c r="AM1635" s="38"/>
      <c r="AN1635" s="38"/>
      <c r="AO1635" s="38"/>
      <c r="AP1635" s="38"/>
      <c r="AQ1635" s="38"/>
      <c r="AR1635" s="38"/>
      <c r="AS1635" s="38"/>
      <c r="AT1635" s="38"/>
      <c r="AU1635" s="38"/>
      <c r="AV1635" s="38"/>
      <c r="AW1635" s="38"/>
      <c r="AX1635" s="38"/>
      <c r="AY1635" s="38"/>
      <c r="AZ1635" s="38"/>
      <c r="BA1635" s="38"/>
      <c r="BB1635" s="38"/>
      <c r="BC1635" s="38"/>
      <c r="BD1635" s="38"/>
      <c r="BE1635" s="38"/>
      <c r="BF1635" s="38"/>
      <c r="BG1635" s="38"/>
      <c r="BH1635" s="38"/>
      <c r="BI1635" s="38"/>
      <c r="BJ1635" s="38"/>
    </row>
    <row r="1636" spans="1:62" ht="15">
      <c r="A1636" s="38"/>
      <c r="B1636" s="38"/>
      <c r="C1636" s="38"/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  <c r="AE1636" s="38"/>
      <c r="AF1636" s="38"/>
      <c r="AG1636" s="38"/>
      <c r="AH1636" s="38"/>
      <c r="AI1636" s="38"/>
      <c r="AJ1636" s="38"/>
      <c r="AK1636" s="38"/>
      <c r="AL1636" s="38"/>
      <c r="AM1636" s="38"/>
      <c r="AN1636" s="38"/>
      <c r="AO1636" s="38"/>
      <c r="AP1636" s="38"/>
      <c r="AQ1636" s="38"/>
      <c r="AR1636" s="38"/>
      <c r="AS1636" s="38"/>
      <c r="AT1636" s="38"/>
      <c r="AU1636" s="38"/>
      <c r="AV1636" s="38"/>
      <c r="AW1636" s="38"/>
      <c r="AX1636" s="38"/>
      <c r="AY1636" s="38"/>
      <c r="AZ1636" s="38"/>
      <c r="BA1636" s="38"/>
      <c r="BB1636" s="38"/>
      <c r="BC1636" s="38"/>
      <c r="BD1636" s="38"/>
      <c r="BE1636" s="38"/>
      <c r="BF1636" s="38"/>
      <c r="BG1636" s="38"/>
      <c r="BH1636" s="38"/>
      <c r="BI1636" s="38"/>
      <c r="BJ1636" s="38"/>
    </row>
    <row r="1637" spans="1:62" ht="15">
      <c r="A1637" s="38"/>
      <c r="B1637" s="38"/>
      <c r="C1637" s="38"/>
      <c r="D1637" s="38"/>
      <c r="E1637" s="38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  <c r="AE1637" s="38"/>
      <c r="AF1637" s="38"/>
      <c r="AG1637" s="38"/>
      <c r="AH1637" s="38"/>
      <c r="AI1637" s="38"/>
      <c r="AJ1637" s="38"/>
      <c r="AK1637" s="38"/>
      <c r="AL1637" s="38"/>
      <c r="AM1637" s="38"/>
      <c r="AN1637" s="38"/>
      <c r="AO1637" s="38"/>
      <c r="AP1637" s="38"/>
      <c r="AQ1637" s="38"/>
      <c r="AR1637" s="38"/>
      <c r="AS1637" s="38"/>
      <c r="AT1637" s="38"/>
      <c r="AU1637" s="38"/>
      <c r="AV1637" s="38"/>
      <c r="AW1637" s="38"/>
      <c r="AX1637" s="38"/>
      <c r="AY1637" s="38"/>
      <c r="AZ1637" s="38"/>
      <c r="BA1637" s="38"/>
      <c r="BB1637" s="38"/>
      <c r="BC1637" s="38"/>
      <c r="BD1637" s="38"/>
      <c r="BE1637" s="38"/>
      <c r="BF1637" s="38"/>
      <c r="BG1637" s="38"/>
      <c r="BH1637" s="38"/>
      <c r="BI1637" s="38"/>
      <c r="BJ1637" s="38"/>
    </row>
    <row r="1638" spans="1:62" ht="15">
      <c r="A1638" s="38"/>
      <c r="B1638" s="38"/>
      <c r="C1638" s="38"/>
      <c r="D1638" s="38"/>
      <c r="E1638" s="38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F1638" s="38"/>
      <c r="AG1638" s="38"/>
      <c r="AH1638" s="38"/>
      <c r="AI1638" s="38"/>
      <c r="AJ1638" s="38"/>
      <c r="AK1638" s="38"/>
      <c r="AL1638" s="38"/>
      <c r="AM1638" s="38"/>
      <c r="AN1638" s="38"/>
      <c r="AO1638" s="38"/>
      <c r="AP1638" s="38"/>
      <c r="AQ1638" s="38"/>
      <c r="AR1638" s="38"/>
      <c r="AS1638" s="38"/>
      <c r="AT1638" s="38"/>
      <c r="AU1638" s="38"/>
      <c r="AV1638" s="38"/>
      <c r="AW1638" s="38"/>
      <c r="AX1638" s="38"/>
      <c r="AY1638" s="38"/>
      <c r="AZ1638" s="38"/>
      <c r="BA1638" s="38"/>
      <c r="BB1638" s="38"/>
      <c r="BC1638" s="38"/>
      <c r="BD1638" s="38"/>
      <c r="BE1638" s="38"/>
      <c r="BF1638" s="38"/>
      <c r="BG1638" s="38"/>
      <c r="BH1638" s="38"/>
      <c r="BI1638" s="38"/>
      <c r="BJ1638" s="38"/>
    </row>
    <row r="1639" spans="1:62" ht="15">
      <c r="A1639" s="38"/>
      <c r="B1639" s="38"/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38"/>
      <c r="AF1639" s="38"/>
      <c r="AG1639" s="38"/>
      <c r="AH1639" s="38"/>
      <c r="AI1639" s="38"/>
      <c r="AJ1639" s="38"/>
      <c r="AK1639" s="38"/>
      <c r="AL1639" s="38"/>
      <c r="AM1639" s="38"/>
      <c r="AN1639" s="38"/>
      <c r="AO1639" s="38"/>
      <c r="AP1639" s="38"/>
      <c r="AQ1639" s="38"/>
      <c r="AR1639" s="38"/>
      <c r="AS1639" s="38"/>
      <c r="AT1639" s="38"/>
      <c r="AU1639" s="38"/>
      <c r="AV1639" s="38"/>
      <c r="AW1639" s="38"/>
      <c r="AX1639" s="38"/>
      <c r="AY1639" s="38"/>
      <c r="AZ1639" s="38"/>
      <c r="BA1639" s="38"/>
      <c r="BB1639" s="38"/>
      <c r="BC1639" s="38"/>
      <c r="BD1639" s="38"/>
      <c r="BE1639" s="38"/>
      <c r="BF1639" s="38"/>
      <c r="BG1639" s="38"/>
      <c r="BH1639" s="38"/>
      <c r="BI1639" s="38"/>
      <c r="BJ1639" s="38"/>
    </row>
    <row r="1640" spans="1:62" ht="15">
      <c r="A1640" s="38"/>
      <c r="B1640" s="38"/>
      <c r="C1640" s="38"/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38"/>
      <c r="AF1640" s="38"/>
      <c r="AG1640" s="38"/>
      <c r="AH1640" s="38"/>
      <c r="AI1640" s="38"/>
      <c r="AJ1640" s="38"/>
      <c r="AK1640" s="38"/>
      <c r="AL1640" s="38"/>
      <c r="AM1640" s="38"/>
      <c r="AN1640" s="38"/>
      <c r="AO1640" s="38"/>
      <c r="AP1640" s="38"/>
      <c r="AQ1640" s="38"/>
      <c r="AR1640" s="38"/>
      <c r="AS1640" s="38"/>
      <c r="AT1640" s="38"/>
      <c r="AU1640" s="38"/>
      <c r="AV1640" s="38"/>
      <c r="AW1640" s="38"/>
      <c r="AX1640" s="38"/>
      <c r="AY1640" s="38"/>
      <c r="AZ1640" s="38"/>
      <c r="BA1640" s="38"/>
      <c r="BB1640" s="38"/>
      <c r="BC1640" s="38"/>
      <c r="BD1640" s="38"/>
      <c r="BE1640" s="38"/>
      <c r="BF1640" s="38"/>
      <c r="BG1640" s="38"/>
      <c r="BH1640" s="38"/>
      <c r="BI1640" s="38"/>
      <c r="BJ1640" s="38"/>
    </row>
    <row r="1641" spans="1:62" ht="15">
      <c r="A1641" s="38"/>
      <c r="B1641" s="38"/>
      <c r="C1641" s="38"/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  <c r="AE1641" s="38"/>
      <c r="AF1641" s="38"/>
      <c r="AG1641" s="38"/>
      <c r="AH1641" s="38"/>
      <c r="AI1641" s="38"/>
      <c r="AJ1641" s="38"/>
      <c r="AK1641" s="38"/>
      <c r="AL1641" s="38"/>
      <c r="AM1641" s="38"/>
      <c r="AN1641" s="38"/>
      <c r="AO1641" s="38"/>
      <c r="AP1641" s="38"/>
      <c r="AQ1641" s="38"/>
      <c r="AR1641" s="38"/>
      <c r="AS1641" s="38"/>
      <c r="AT1641" s="38"/>
      <c r="AU1641" s="38"/>
      <c r="AV1641" s="38"/>
      <c r="AW1641" s="38"/>
      <c r="AX1641" s="38"/>
      <c r="AY1641" s="38"/>
      <c r="AZ1641" s="38"/>
      <c r="BA1641" s="38"/>
      <c r="BB1641" s="38"/>
      <c r="BC1641" s="38"/>
      <c r="BD1641" s="38"/>
      <c r="BE1641" s="38"/>
      <c r="BF1641" s="38"/>
      <c r="BG1641" s="38"/>
      <c r="BH1641" s="38"/>
      <c r="BI1641" s="38"/>
      <c r="BJ1641" s="38"/>
    </row>
    <row r="1642" spans="1:62" ht="15">
      <c r="A1642" s="38"/>
      <c r="B1642" s="38"/>
      <c r="C1642" s="38"/>
      <c r="D1642" s="38"/>
      <c r="E1642" s="38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38"/>
      <c r="AF1642" s="38"/>
      <c r="AG1642" s="38"/>
      <c r="AH1642" s="38"/>
      <c r="AI1642" s="38"/>
      <c r="AJ1642" s="38"/>
      <c r="AK1642" s="38"/>
      <c r="AL1642" s="38"/>
      <c r="AM1642" s="38"/>
      <c r="AN1642" s="38"/>
      <c r="AO1642" s="38"/>
      <c r="AP1642" s="38"/>
      <c r="AQ1642" s="38"/>
      <c r="AR1642" s="38"/>
      <c r="AS1642" s="38"/>
      <c r="AT1642" s="38"/>
      <c r="AU1642" s="38"/>
      <c r="AV1642" s="38"/>
      <c r="AW1642" s="38"/>
      <c r="AX1642" s="38"/>
      <c r="AY1642" s="38"/>
      <c r="AZ1642" s="38"/>
      <c r="BA1642" s="38"/>
      <c r="BB1642" s="38"/>
      <c r="BC1642" s="38"/>
      <c r="BD1642" s="38"/>
      <c r="BE1642" s="38"/>
      <c r="BF1642" s="38"/>
      <c r="BG1642" s="38"/>
      <c r="BH1642" s="38"/>
      <c r="BI1642" s="38"/>
      <c r="BJ1642" s="38"/>
    </row>
    <row r="1643" spans="1:62" ht="15">
      <c r="A1643" s="38"/>
      <c r="B1643" s="38"/>
      <c r="C1643" s="38"/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38"/>
      <c r="AF1643" s="38"/>
      <c r="AG1643" s="38"/>
      <c r="AH1643" s="38"/>
      <c r="AI1643" s="38"/>
      <c r="AJ1643" s="38"/>
      <c r="AK1643" s="38"/>
      <c r="AL1643" s="38"/>
      <c r="AM1643" s="38"/>
      <c r="AN1643" s="38"/>
      <c r="AO1643" s="38"/>
      <c r="AP1643" s="38"/>
      <c r="AQ1643" s="38"/>
      <c r="AR1643" s="38"/>
      <c r="AS1643" s="38"/>
      <c r="AT1643" s="38"/>
      <c r="AU1643" s="38"/>
      <c r="AV1643" s="38"/>
      <c r="AW1643" s="38"/>
      <c r="AX1643" s="38"/>
      <c r="AY1643" s="38"/>
      <c r="AZ1643" s="38"/>
      <c r="BA1643" s="38"/>
      <c r="BB1643" s="38"/>
      <c r="BC1643" s="38"/>
      <c r="BD1643" s="38"/>
      <c r="BE1643" s="38"/>
      <c r="BF1643" s="38"/>
      <c r="BG1643" s="38"/>
      <c r="BH1643" s="38"/>
      <c r="BI1643" s="38"/>
      <c r="BJ1643" s="38"/>
    </row>
    <row r="1644" spans="1:62" ht="15">
      <c r="A1644" s="38"/>
      <c r="B1644" s="38"/>
      <c r="C1644" s="38"/>
      <c r="D1644" s="38"/>
      <c r="E1644" s="38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38"/>
      <c r="AF1644" s="38"/>
      <c r="AG1644" s="38"/>
      <c r="AH1644" s="38"/>
      <c r="AI1644" s="38"/>
      <c r="AJ1644" s="38"/>
      <c r="AK1644" s="38"/>
      <c r="AL1644" s="38"/>
      <c r="AM1644" s="38"/>
      <c r="AN1644" s="38"/>
      <c r="AO1644" s="38"/>
      <c r="AP1644" s="38"/>
      <c r="AQ1644" s="38"/>
      <c r="AR1644" s="38"/>
      <c r="AS1644" s="38"/>
      <c r="AT1644" s="38"/>
      <c r="AU1644" s="38"/>
      <c r="AV1644" s="38"/>
      <c r="AW1644" s="38"/>
      <c r="AX1644" s="38"/>
      <c r="AY1644" s="38"/>
      <c r="AZ1644" s="38"/>
      <c r="BA1644" s="38"/>
      <c r="BB1644" s="38"/>
      <c r="BC1644" s="38"/>
      <c r="BD1644" s="38"/>
      <c r="BE1644" s="38"/>
      <c r="BF1644" s="38"/>
      <c r="BG1644" s="38"/>
      <c r="BH1644" s="38"/>
      <c r="BI1644" s="38"/>
      <c r="BJ1644" s="38"/>
    </row>
    <row r="1645" spans="1:62" ht="15">
      <c r="A1645" s="38"/>
      <c r="B1645" s="38"/>
      <c r="C1645" s="38"/>
      <c r="D1645" s="38"/>
      <c r="E1645" s="38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F1645" s="38"/>
      <c r="AG1645" s="38"/>
      <c r="AH1645" s="38"/>
      <c r="AI1645" s="38"/>
      <c r="AJ1645" s="38"/>
      <c r="AK1645" s="38"/>
      <c r="AL1645" s="38"/>
      <c r="AM1645" s="38"/>
      <c r="AN1645" s="38"/>
      <c r="AO1645" s="38"/>
      <c r="AP1645" s="38"/>
      <c r="AQ1645" s="38"/>
      <c r="AR1645" s="38"/>
      <c r="AS1645" s="38"/>
      <c r="AT1645" s="38"/>
      <c r="AU1645" s="38"/>
      <c r="AV1645" s="38"/>
      <c r="AW1645" s="38"/>
      <c r="AX1645" s="38"/>
      <c r="AY1645" s="38"/>
      <c r="AZ1645" s="38"/>
      <c r="BA1645" s="38"/>
      <c r="BB1645" s="38"/>
      <c r="BC1645" s="38"/>
      <c r="BD1645" s="38"/>
      <c r="BE1645" s="38"/>
      <c r="BF1645" s="38"/>
      <c r="BG1645" s="38"/>
      <c r="BH1645" s="38"/>
      <c r="BI1645" s="38"/>
      <c r="BJ1645" s="38"/>
    </row>
    <row r="1646" spans="1:62" ht="15">
      <c r="A1646" s="38"/>
      <c r="B1646" s="38"/>
      <c r="C1646" s="38"/>
      <c r="D1646" s="38"/>
      <c r="E1646" s="38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38"/>
      <c r="AF1646" s="38"/>
      <c r="AG1646" s="38"/>
      <c r="AH1646" s="38"/>
      <c r="AI1646" s="38"/>
      <c r="AJ1646" s="38"/>
      <c r="AK1646" s="38"/>
      <c r="AL1646" s="38"/>
      <c r="AM1646" s="38"/>
      <c r="AN1646" s="38"/>
      <c r="AO1646" s="38"/>
      <c r="AP1646" s="38"/>
      <c r="AQ1646" s="38"/>
      <c r="AR1646" s="38"/>
      <c r="AS1646" s="38"/>
      <c r="AT1646" s="38"/>
      <c r="AU1646" s="38"/>
      <c r="AV1646" s="38"/>
      <c r="AW1646" s="38"/>
      <c r="AX1646" s="38"/>
      <c r="AY1646" s="38"/>
      <c r="AZ1646" s="38"/>
      <c r="BA1646" s="38"/>
      <c r="BB1646" s="38"/>
      <c r="BC1646" s="38"/>
      <c r="BD1646" s="38"/>
      <c r="BE1646" s="38"/>
      <c r="BF1646" s="38"/>
      <c r="BG1646" s="38"/>
      <c r="BH1646" s="38"/>
      <c r="BI1646" s="38"/>
      <c r="BJ1646" s="38"/>
    </row>
    <row r="1647" spans="1:62" ht="15">
      <c r="A1647" s="38"/>
      <c r="B1647" s="38"/>
      <c r="C1647" s="38"/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38"/>
      <c r="AF1647" s="38"/>
      <c r="AG1647" s="38"/>
      <c r="AH1647" s="38"/>
      <c r="AI1647" s="38"/>
      <c r="AJ1647" s="38"/>
      <c r="AK1647" s="38"/>
      <c r="AL1647" s="38"/>
      <c r="AM1647" s="38"/>
      <c r="AN1647" s="38"/>
      <c r="AO1647" s="38"/>
      <c r="AP1647" s="38"/>
      <c r="AQ1647" s="38"/>
      <c r="AR1647" s="38"/>
      <c r="AS1647" s="38"/>
      <c r="AT1647" s="38"/>
      <c r="AU1647" s="38"/>
      <c r="AV1647" s="38"/>
      <c r="AW1647" s="38"/>
      <c r="AX1647" s="38"/>
      <c r="AY1647" s="38"/>
      <c r="AZ1647" s="38"/>
      <c r="BA1647" s="38"/>
      <c r="BB1647" s="38"/>
      <c r="BC1647" s="38"/>
      <c r="BD1647" s="38"/>
      <c r="BE1647" s="38"/>
      <c r="BF1647" s="38"/>
      <c r="BG1647" s="38"/>
      <c r="BH1647" s="38"/>
      <c r="BI1647" s="38"/>
      <c r="BJ1647" s="38"/>
    </row>
    <row r="1648" spans="1:62" ht="15">
      <c r="A1648" s="38"/>
      <c r="B1648" s="38"/>
      <c r="C1648" s="38"/>
      <c r="D1648" s="38"/>
      <c r="E1648" s="38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38"/>
      <c r="AH1648" s="38"/>
      <c r="AI1648" s="38"/>
      <c r="AJ1648" s="38"/>
      <c r="AK1648" s="38"/>
      <c r="AL1648" s="38"/>
      <c r="AM1648" s="38"/>
      <c r="AN1648" s="38"/>
      <c r="AO1648" s="38"/>
      <c r="AP1648" s="38"/>
      <c r="AQ1648" s="38"/>
      <c r="AR1648" s="38"/>
      <c r="AS1648" s="38"/>
      <c r="AT1648" s="38"/>
      <c r="AU1648" s="38"/>
      <c r="AV1648" s="38"/>
      <c r="AW1648" s="38"/>
      <c r="AX1648" s="38"/>
      <c r="AY1648" s="38"/>
      <c r="AZ1648" s="38"/>
      <c r="BA1648" s="38"/>
      <c r="BB1648" s="38"/>
      <c r="BC1648" s="38"/>
      <c r="BD1648" s="38"/>
      <c r="BE1648" s="38"/>
      <c r="BF1648" s="38"/>
      <c r="BG1648" s="38"/>
      <c r="BH1648" s="38"/>
      <c r="BI1648" s="38"/>
      <c r="BJ1648" s="38"/>
    </row>
    <row r="1649" spans="1:62" ht="15">
      <c r="A1649" s="38"/>
      <c r="B1649" s="38"/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F1649" s="38"/>
      <c r="AG1649" s="38"/>
      <c r="AH1649" s="38"/>
      <c r="AI1649" s="38"/>
      <c r="AJ1649" s="38"/>
      <c r="AK1649" s="38"/>
      <c r="AL1649" s="38"/>
      <c r="AM1649" s="38"/>
      <c r="AN1649" s="38"/>
      <c r="AO1649" s="38"/>
      <c r="AP1649" s="38"/>
      <c r="AQ1649" s="38"/>
      <c r="AR1649" s="38"/>
      <c r="AS1649" s="38"/>
      <c r="AT1649" s="38"/>
      <c r="AU1649" s="38"/>
      <c r="AV1649" s="38"/>
      <c r="AW1649" s="38"/>
      <c r="AX1649" s="38"/>
      <c r="AY1649" s="38"/>
      <c r="AZ1649" s="38"/>
      <c r="BA1649" s="38"/>
      <c r="BB1649" s="38"/>
      <c r="BC1649" s="38"/>
      <c r="BD1649" s="38"/>
      <c r="BE1649" s="38"/>
      <c r="BF1649" s="38"/>
      <c r="BG1649" s="38"/>
      <c r="BH1649" s="38"/>
      <c r="BI1649" s="38"/>
      <c r="BJ1649" s="38"/>
    </row>
    <row r="1650" spans="1:62" ht="15">
      <c r="A1650" s="38"/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  <c r="AE1650" s="38"/>
      <c r="AF1650" s="38"/>
      <c r="AG1650" s="38"/>
      <c r="AH1650" s="38"/>
      <c r="AI1650" s="38"/>
      <c r="AJ1650" s="38"/>
      <c r="AK1650" s="38"/>
      <c r="AL1650" s="38"/>
      <c r="AM1650" s="38"/>
      <c r="AN1650" s="38"/>
      <c r="AO1650" s="38"/>
      <c r="AP1650" s="38"/>
      <c r="AQ1650" s="38"/>
      <c r="AR1650" s="38"/>
      <c r="AS1650" s="38"/>
      <c r="AT1650" s="38"/>
      <c r="AU1650" s="38"/>
      <c r="AV1650" s="38"/>
      <c r="AW1650" s="38"/>
      <c r="AX1650" s="38"/>
      <c r="AY1650" s="38"/>
      <c r="AZ1650" s="38"/>
      <c r="BA1650" s="38"/>
      <c r="BB1650" s="38"/>
      <c r="BC1650" s="38"/>
      <c r="BD1650" s="38"/>
      <c r="BE1650" s="38"/>
      <c r="BF1650" s="38"/>
      <c r="BG1650" s="38"/>
      <c r="BH1650" s="38"/>
      <c r="BI1650" s="38"/>
      <c r="BJ1650" s="38"/>
    </row>
    <row r="1651" spans="1:62" ht="15">
      <c r="A1651" s="38"/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  <c r="AE1651" s="38"/>
      <c r="AF1651" s="38"/>
      <c r="AG1651" s="38"/>
      <c r="AH1651" s="38"/>
      <c r="AI1651" s="38"/>
      <c r="AJ1651" s="38"/>
      <c r="AK1651" s="38"/>
      <c r="AL1651" s="38"/>
      <c r="AM1651" s="38"/>
      <c r="AN1651" s="38"/>
      <c r="AO1651" s="38"/>
      <c r="AP1651" s="38"/>
      <c r="AQ1651" s="38"/>
      <c r="AR1651" s="38"/>
      <c r="AS1651" s="38"/>
      <c r="AT1651" s="38"/>
      <c r="AU1651" s="38"/>
      <c r="AV1651" s="38"/>
      <c r="AW1651" s="38"/>
      <c r="AX1651" s="38"/>
      <c r="AY1651" s="38"/>
      <c r="AZ1651" s="38"/>
      <c r="BA1651" s="38"/>
      <c r="BB1651" s="38"/>
      <c r="BC1651" s="38"/>
      <c r="BD1651" s="38"/>
      <c r="BE1651" s="38"/>
      <c r="BF1651" s="38"/>
      <c r="BG1651" s="38"/>
      <c r="BH1651" s="38"/>
      <c r="BI1651" s="38"/>
      <c r="BJ1651" s="38"/>
    </row>
    <row r="1652" spans="1:62" ht="15">
      <c r="A1652" s="38"/>
      <c r="B1652" s="38"/>
      <c r="C1652" s="38"/>
      <c r="D1652" s="38"/>
      <c r="E1652" s="38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38"/>
      <c r="AF1652" s="38"/>
      <c r="AG1652" s="38"/>
      <c r="AH1652" s="38"/>
      <c r="AI1652" s="38"/>
      <c r="AJ1652" s="38"/>
      <c r="AK1652" s="38"/>
      <c r="AL1652" s="38"/>
      <c r="AM1652" s="38"/>
      <c r="AN1652" s="38"/>
      <c r="AO1652" s="38"/>
      <c r="AP1652" s="38"/>
      <c r="AQ1652" s="38"/>
      <c r="AR1652" s="38"/>
      <c r="AS1652" s="38"/>
      <c r="AT1652" s="38"/>
      <c r="AU1652" s="38"/>
      <c r="AV1652" s="38"/>
      <c r="AW1652" s="38"/>
      <c r="AX1652" s="38"/>
      <c r="AY1652" s="38"/>
      <c r="AZ1652" s="38"/>
      <c r="BA1652" s="38"/>
      <c r="BB1652" s="38"/>
      <c r="BC1652" s="38"/>
      <c r="BD1652" s="38"/>
      <c r="BE1652" s="38"/>
      <c r="BF1652" s="38"/>
      <c r="BG1652" s="38"/>
      <c r="BH1652" s="38"/>
      <c r="BI1652" s="38"/>
      <c r="BJ1652" s="38"/>
    </row>
    <row r="1653" spans="1:62" ht="15">
      <c r="A1653" s="38"/>
      <c r="B1653" s="38"/>
      <c r="C1653" s="38"/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38"/>
      <c r="AF1653" s="38"/>
      <c r="AG1653" s="38"/>
      <c r="AH1653" s="38"/>
      <c r="AI1653" s="38"/>
      <c r="AJ1653" s="38"/>
      <c r="AK1653" s="38"/>
      <c r="AL1653" s="38"/>
      <c r="AM1653" s="38"/>
      <c r="AN1653" s="38"/>
      <c r="AO1653" s="38"/>
      <c r="AP1653" s="38"/>
      <c r="AQ1653" s="38"/>
      <c r="AR1653" s="38"/>
      <c r="AS1653" s="38"/>
      <c r="AT1653" s="38"/>
      <c r="AU1653" s="38"/>
      <c r="AV1653" s="38"/>
      <c r="AW1653" s="38"/>
      <c r="AX1653" s="38"/>
      <c r="AY1653" s="38"/>
      <c r="AZ1653" s="38"/>
      <c r="BA1653" s="38"/>
      <c r="BB1653" s="38"/>
      <c r="BC1653" s="38"/>
      <c r="BD1653" s="38"/>
      <c r="BE1653" s="38"/>
      <c r="BF1653" s="38"/>
      <c r="BG1653" s="38"/>
      <c r="BH1653" s="38"/>
      <c r="BI1653" s="38"/>
      <c r="BJ1653" s="38"/>
    </row>
    <row r="1654" spans="1:62" ht="15">
      <c r="A1654" s="38"/>
      <c r="B1654" s="38"/>
      <c r="C1654" s="38"/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F1654" s="38"/>
      <c r="AG1654" s="38"/>
      <c r="AH1654" s="38"/>
      <c r="AI1654" s="38"/>
      <c r="AJ1654" s="38"/>
      <c r="AK1654" s="38"/>
      <c r="AL1654" s="38"/>
      <c r="AM1654" s="38"/>
      <c r="AN1654" s="38"/>
      <c r="AO1654" s="38"/>
      <c r="AP1654" s="38"/>
      <c r="AQ1654" s="38"/>
      <c r="AR1654" s="38"/>
      <c r="AS1654" s="38"/>
      <c r="AT1654" s="38"/>
      <c r="AU1654" s="38"/>
      <c r="AV1654" s="38"/>
      <c r="AW1654" s="38"/>
      <c r="AX1654" s="38"/>
      <c r="AY1654" s="38"/>
      <c r="AZ1654" s="38"/>
      <c r="BA1654" s="38"/>
      <c r="BB1654" s="38"/>
      <c r="BC1654" s="38"/>
      <c r="BD1654" s="38"/>
      <c r="BE1654" s="38"/>
      <c r="BF1654" s="38"/>
      <c r="BG1654" s="38"/>
      <c r="BH1654" s="38"/>
      <c r="BI1654" s="38"/>
      <c r="BJ1654" s="38"/>
    </row>
    <row r="1655" spans="1:62" ht="15">
      <c r="A1655" s="38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  <c r="AE1655" s="38"/>
      <c r="AF1655" s="38"/>
      <c r="AG1655" s="38"/>
      <c r="AH1655" s="38"/>
      <c r="AI1655" s="38"/>
      <c r="AJ1655" s="38"/>
      <c r="AK1655" s="38"/>
      <c r="AL1655" s="38"/>
      <c r="AM1655" s="38"/>
      <c r="AN1655" s="38"/>
      <c r="AO1655" s="38"/>
      <c r="AP1655" s="38"/>
      <c r="AQ1655" s="38"/>
      <c r="AR1655" s="38"/>
      <c r="AS1655" s="38"/>
      <c r="AT1655" s="38"/>
      <c r="AU1655" s="38"/>
      <c r="AV1655" s="38"/>
      <c r="AW1655" s="38"/>
      <c r="AX1655" s="38"/>
      <c r="AY1655" s="38"/>
      <c r="AZ1655" s="38"/>
      <c r="BA1655" s="38"/>
      <c r="BB1655" s="38"/>
      <c r="BC1655" s="38"/>
      <c r="BD1655" s="38"/>
      <c r="BE1655" s="38"/>
      <c r="BF1655" s="38"/>
      <c r="BG1655" s="38"/>
      <c r="BH1655" s="38"/>
      <c r="BI1655" s="38"/>
      <c r="BJ1655" s="38"/>
    </row>
    <row r="1656" spans="1:62" ht="15">
      <c r="A1656" s="38"/>
      <c r="B1656" s="38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F1656" s="38"/>
      <c r="AG1656" s="38"/>
      <c r="AH1656" s="38"/>
      <c r="AI1656" s="38"/>
      <c r="AJ1656" s="38"/>
      <c r="AK1656" s="38"/>
      <c r="AL1656" s="38"/>
      <c r="AM1656" s="38"/>
      <c r="AN1656" s="38"/>
      <c r="AO1656" s="38"/>
      <c r="AP1656" s="38"/>
      <c r="AQ1656" s="38"/>
      <c r="AR1656" s="38"/>
      <c r="AS1656" s="38"/>
      <c r="AT1656" s="38"/>
      <c r="AU1656" s="38"/>
      <c r="AV1656" s="38"/>
      <c r="AW1656" s="38"/>
      <c r="AX1656" s="38"/>
      <c r="AY1656" s="38"/>
      <c r="AZ1656" s="38"/>
      <c r="BA1656" s="38"/>
      <c r="BB1656" s="38"/>
      <c r="BC1656" s="38"/>
      <c r="BD1656" s="38"/>
      <c r="BE1656" s="38"/>
      <c r="BF1656" s="38"/>
      <c r="BG1656" s="38"/>
      <c r="BH1656" s="38"/>
      <c r="BI1656" s="38"/>
      <c r="BJ1656" s="38"/>
    </row>
    <row r="1657" spans="1:62" ht="15">
      <c r="A1657" s="38"/>
      <c r="B1657" s="38"/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38"/>
      <c r="AF1657" s="38"/>
      <c r="AG1657" s="38"/>
      <c r="AH1657" s="38"/>
      <c r="AI1657" s="38"/>
      <c r="AJ1657" s="38"/>
      <c r="AK1657" s="38"/>
      <c r="AL1657" s="38"/>
      <c r="AM1657" s="38"/>
      <c r="AN1657" s="38"/>
      <c r="AO1657" s="38"/>
      <c r="AP1657" s="38"/>
      <c r="AQ1657" s="38"/>
      <c r="AR1657" s="38"/>
      <c r="AS1657" s="38"/>
      <c r="AT1657" s="38"/>
      <c r="AU1657" s="38"/>
      <c r="AV1657" s="38"/>
      <c r="AW1657" s="38"/>
      <c r="AX1657" s="38"/>
      <c r="AY1657" s="38"/>
      <c r="AZ1657" s="38"/>
      <c r="BA1657" s="38"/>
      <c r="BB1657" s="38"/>
      <c r="BC1657" s="38"/>
      <c r="BD1657" s="38"/>
      <c r="BE1657" s="38"/>
      <c r="BF1657" s="38"/>
      <c r="BG1657" s="38"/>
      <c r="BH1657" s="38"/>
      <c r="BI1657" s="38"/>
      <c r="BJ1657" s="38"/>
    </row>
    <row r="1658" spans="1:62" ht="15">
      <c r="A1658" s="38"/>
      <c r="B1658" s="38"/>
      <c r="C1658" s="38"/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F1658" s="38"/>
      <c r="AG1658" s="38"/>
      <c r="AH1658" s="38"/>
      <c r="AI1658" s="38"/>
      <c r="AJ1658" s="38"/>
      <c r="AK1658" s="38"/>
      <c r="AL1658" s="38"/>
      <c r="AM1658" s="38"/>
      <c r="AN1658" s="38"/>
      <c r="AO1658" s="38"/>
      <c r="AP1658" s="38"/>
      <c r="AQ1658" s="38"/>
      <c r="AR1658" s="38"/>
      <c r="AS1658" s="38"/>
      <c r="AT1658" s="38"/>
      <c r="AU1658" s="38"/>
      <c r="AV1658" s="38"/>
      <c r="AW1658" s="38"/>
      <c r="AX1658" s="38"/>
      <c r="AY1658" s="38"/>
      <c r="AZ1658" s="38"/>
      <c r="BA1658" s="38"/>
      <c r="BB1658" s="38"/>
      <c r="BC1658" s="38"/>
      <c r="BD1658" s="38"/>
      <c r="BE1658" s="38"/>
      <c r="BF1658" s="38"/>
      <c r="BG1658" s="38"/>
      <c r="BH1658" s="38"/>
      <c r="BI1658" s="38"/>
      <c r="BJ1658" s="38"/>
    </row>
    <row r="1659" spans="1:62" ht="15">
      <c r="A1659" s="38"/>
      <c r="B1659" s="38"/>
      <c r="C1659" s="38"/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F1659" s="38"/>
      <c r="AG1659" s="38"/>
      <c r="AH1659" s="38"/>
      <c r="AI1659" s="38"/>
      <c r="AJ1659" s="38"/>
      <c r="AK1659" s="38"/>
      <c r="AL1659" s="38"/>
      <c r="AM1659" s="38"/>
      <c r="AN1659" s="38"/>
      <c r="AO1659" s="38"/>
      <c r="AP1659" s="38"/>
      <c r="AQ1659" s="38"/>
      <c r="AR1659" s="38"/>
      <c r="AS1659" s="38"/>
      <c r="AT1659" s="38"/>
      <c r="AU1659" s="38"/>
      <c r="AV1659" s="38"/>
      <c r="AW1659" s="38"/>
      <c r="AX1659" s="38"/>
      <c r="AY1659" s="38"/>
      <c r="AZ1659" s="38"/>
      <c r="BA1659" s="38"/>
      <c r="BB1659" s="38"/>
      <c r="BC1659" s="38"/>
      <c r="BD1659" s="38"/>
      <c r="BE1659" s="38"/>
      <c r="BF1659" s="38"/>
      <c r="BG1659" s="38"/>
      <c r="BH1659" s="38"/>
      <c r="BI1659" s="38"/>
      <c r="BJ1659" s="38"/>
    </row>
    <row r="1660" spans="1:62" ht="15">
      <c r="A1660" s="38"/>
      <c r="B1660" s="38"/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38"/>
      <c r="AF1660" s="38"/>
      <c r="AG1660" s="38"/>
      <c r="AH1660" s="38"/>
      <c r="AI1660" s="38"/>
      <c r="AJ1660" s="38"/>
      <c r="AK1660" s="38"/>
      <c r="AL1660" s="38"/>
      <c r="AM1660" s="38"/>
      <c r="AN1660" s="38"/>
      <c r="AO1660" s="38"/>
      <c r="AP1660" s="38"/>
      <c r="AQ1660" s="38"/>
      <c r="AR1660" s="38"/>
      <c r="AS1660" s="38"/>
      <c r="AT1660" s="38"/>
      <c r="AU1660" s="38"/>
      <c r="AV1660" s="38"/>
      <c r="AW1660" s="38"/>
      <c r="AX1660" s="38"/>
      <c r="AY1660" s="38"/>
      <c r="AZ1660" s="38"/>
      <c r="BA1660" s="38"/>
      <c r="BB1660" s="38"/>
      <c r="BC1660" s="38"/>
      <c r="BD1660" s="38"/>
      <c r="BE1660" s="38"/>
      <c r="BF1660" s="38"/>
      <c r="BG1660" s="38"/>
      <c r="BH1660" s="38"/>
      <c r="BI1660" s="38"/>
      <c r="BJ1660" s="38"/>
    </row>
    <row r="1661" spans="1:62" ht="15">
      <c r="A1661" s="38"/>
      <c r="B1661" s="38"/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F1661" s="38"/>
      <c r="AG1661" s="38"/>
      <c r="AH1661" s="38"/>
      <c r="AI1661" s="38"/>
      <c r="AJ1661" s="38"/>
      <c r="AK1661" s="38"/>
      <c r="AL1661" s="38"/>
      <c r="AM1661" s="38"/>
      <c r="AN1661" s="38"/>
      <c r="AO1661" s="38"/>
      <c r="AP1661" s="38"/>
      <c r="AQ1661" s="38"/>
      <c r="AR1661" s="38"/>
      <c r="AS1661" s="38"/>
      <c r="AT1661" s="38"/>
      <c r="AU1661" s="38"/>
      <c r="AV1661" s="38"/>
      <c r="AW1661" s="38"/>
      <c r="AX1661" s="38"/>
      <c r="AY1661" s="38"/>
      <c r="AZ1661" s="38"/>
      <c r="BA1661" s="38"/>
      <c r="BB1661" s="38"/>
      <c r="BC1661" s="38"/>
      <c r="BD1661" s="38"/>
      <c r="BE1661" s="38"/>
      <c r="BF1661" s="38"/>
      <c r="BG1661" s="38"/>
      <c r="BH1661" s="38"/>
      <c r="BI1661" s="38"/>
      <c r="BJ1661" s="38"/>
    </row>
    <row r="1662" spans="1:62" ht="15">
      <c r="A1662" s="38"/>
      <c r="B1662" s="38"/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38"/>
      <c r="AF1662" s="38"/>
      <c r="AG1662" s="38"/>
      <c r="AH1662" s="38"/>
      <c r="AI1662" s="38"/>
      <c r="AJ1662" s="38"/>
      <c r="AK1662" s="38"/>
      <c r="AL1662" s="38"/>
      <c r="AM1662" s="38"/>
      <c r="AN1662" s="38"/>
      <c r="AO1662" s="38"/>
      <c r="AP1662" s="38"/>
      <c r="AQ1662" s="38"/>
      <c r="AR1662" s="38"/>
      <c r="AS1662" s="38"/>
      <c r="AT1662" s="38"/>
      <c r="AU1662" s="38"/>
      <c r="AV1662" s="38"/>
      <c r="AW1662" s="38"/>
      <c r="AX1662" s="38"/>
      <c r="AY1662" s="38"/>
      <c r="AZ1662" s="38"/>
      <c r="BA1662" s="38"/>
      <c r="BB1662" s="38"/>
      <c r="BC1662" s="38"/>
      <c r="BD1662" s="38"/>
      <c r="BE1662" s="38"/>
      <c r="BF1662" s="38"/>
      <c r="BG1662" s="38"/>
      <c r="BH1662" s="38"/>
      <c r="BI1662" s="38"/>
      <c r="BJ1662" s="38"/>
    </row>
    <row r="1663" spans="1:62" ht="15">
      <c r="A1663" s="38"/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F1663" s="38"/>
      <c r="AG1663" s="38"/>
      <c r="AH1663" s="38"/>
      <c r="AI1663" s="38"/>
      <c r="AJ1663" s="38"/>
      <c r="AK1663" s="38"/>
      <c r="AL1663" s="38"/>
      <c r="AM1663" s="38"/>
      <c r="AN1663" s="38"/>
      <c r="AO1663" s="38"/>
      <c r="AP1663" s="38"/>
      <c r="AQ1663" s="38"/>
      <c r="AR1663" s="38"/>
      <c r="AS1663" s="38"/>
      <c r="AT1663" s="38"/>
      <c r="AU1663" s="38"/>
      <c r="AV1663" s="38"/>
      <c r="AW1663" s="38"/>
      <c r="AX1663" s="38"/>
      <c r="AY1663" s="38"/>
      <c r="AZ1663" s="38"/>
      <c r="BA1663" s="38"/>
      <c r="BB1663" s="38"/>
      <c r="BC1663" s="38"/>
      <c r="BD1663" s="38"/>
      <c r="BE1663" s="38"/>
      <c r="BF1663" s="38"/>
      <c r="BG1663" s="38"/>
      <c r="BH1663" s="38"/>
      <c r="BI1663" s="38"/>
      <c r="BJ1663" s="38"/>
    </row>
    <row r="1664" spans="1:62" ht="15">
      <c r="A1664" s="38"/>
      <c r="B1664" s="38"/>
      <c r="C1664" s="38"/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  <c r="AE1664" s="38"/>
      <c r="AF1664" s="38"/>
      <c r="AG1664" s="38"/>
      <c r="AH1664" s="38"/>
      <c r="AI1664" s="38"/>
      <c r="AJ1664" s="38"/>
      <c r="AK1664" s="38"/>
      <c r="AL1664" s="38"/>
      <c r="AM1664" s="38"/>
      <c r="AN1664" s="38"/>
      <c r="AO1664" s="38"/>
      <c r="AP1664" s="38"/>
      <c r="AQ1664" s="38"/>
      <c r="AR1664" s="38"/>
      <c r="AS1664" s="38"/>
      <c r="AT1664" s="38"/>
      <c r="AU1664" s="38"/>
      <c r="AV1664" s="38"/>
      <c r="AW1664" s="38"/>
      <c r="AX1664" s="38"/>
      <c r="AY1664" s="38"/>
      <c r="AZ1664" s="38"/>
      <c r="BA1664" s="38"/>
      <c r="BB1664" s="38"/>
      <c r="BC1664" s="38"/>
      <c r="BD1664" s="38"/>
      <c r="BE1664" s="38"/>
      <c r="BF1664" s="38"/>
      <c r="BG1664" s="38"/>
      <c r="BH1664" s="38"/>
      <c r="BI1664" s="38"/>
      <c r="BJ1664" s="38"/>
    </row>
    <row r="1665" spans="1:62" ht="15">
      <c r="A1665" s="38"/>
      <c r="B1665" s="38"/>
      <c r="C1665" s="38"/>
      <c r="D1665" s="38"/>
      <c r="E1665" s="38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F1665" s="38"/>
      <c r="AG1665" s="38"/>
      <c r="AH1665" s="38"/>
      <c r="AI1665" s="38"/>
      <c r="AJ1665" s="38"/>
      <c r="AK1665" s="38"/>
      <c r="AL1665" s="38"/>
      <c r="AM1665" s="38"/>
      <c r="AN1665" s="38"/>
      <c r="AO1665" s="38"/>
      <c r="AP1665" s="38"/>
      <c r="AQ1665" s="38"/>
      <c r="AR1665" s="38"/>
      <c r="AS1665" s="38"/>
      <c r="AT1665" s="38"/>
      <c r="AU1665" s="38"/>
      <c r="AV1665" s="38"/>
      <c r="AW1665" s="38"/>
      <c r="AX1665" s="38"/>
      <c r="AY1665" s="38"/>
      <c r="AZ1665" s="38"/>
      <c r="BA1665" s="38"/>
      <c r="BB1665" s="38"/>
      <c r="BC1665" s="38"/>
      <c r="BD1665" s="38"/>
      <c r="BE1665" s="38"/>
      <c r="BF1665" s="38"/>
      <c r="BG1665" s="38"/>
      <c r="BH1665" s="38"/>
      <c r="BI1665" s="38"/>
      <c r="BJ1665" s="38"/>
    </row>
    <row r="1666" spans="1:62" ht="15">
      <c r="A1666" s="38"/>
      <c r="B1666" s="38"/>
      <c r="C1666" s="38"/>
      <c r="D1666" s="38"/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  <c r="AE1666" s="38"/>
      <c r="AF1666" s="38"/>
      <c r="AG1666" s="38"/>
      <c r="AH1666" s="38"/>
      <c r="AI1666" s="38"/>
      <c r="AJ1666" s="38"/>
      <c r="AK1666" s="38"/>
      <c r="AL1666" s="38"/>
      <c r="AM1666" s="38"/>
      <c r="AN1666" s="38"/>
      <c r="AO1666" s="38"/>
      <c r="AP1666" s="38"/>
      <c r="AQ1666" s="38"/>
      <c r="AR1666" s="38"/>
      <c r="AS1666" s="38"/>
      <c r="AT1666" s="38"/>
      <c r="AU1666" s="38"/>
      <c r="AV1666" s="38"/>
      <c r="AW1666" s="38"/>
      <c r="AX1666" s="38"/>
      <c r="AY1666" s="38"/>
      <c r="AZ1666" s="38"/>
      <c r="BA1666" s="38"/>
      <c r="BB1666" s="38"/>
      <c r="BC1666" s="38"/>
      <c r="BD1666" s="38"/>
      <c r="BE1666" s="38"/>
      <c r="BF1666" s="38"/>
      <c r="BG1666" s="38"/>
      <c r="BH1666" s="38"/>
      <c r="BI1666" s="38"/>
      <c r="BJ1666" s="38"/>
    </row>
    <row r="1667" spans="1:62" ht="15">
      <c r="A1667" s="38"/>
      <c r="B1667" s="38"/>
      <c r="C1667" s="38"/>
      <c r="D1667" s="38"/>
      <c r="E1667" s="38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38"/>
      <c r="AF1667" s="38"/>
      <c r="AG1667" s="38"/>
      <c r="AH1667" s="38"/>
      <c r="AI1667" s="38"/>
      <c r="AJ1667" s="38"/>
      <c r="AK1667" s="38"/>
      <c r="AL1667" s="38"/>
      <c r="AM1667" s="38"/>
      <c r="AN1667" s="38"/>
      <c r="AO1667" s="38"/>
      <c r="AP1667" s="38"/>
      <c r="AQ1667" s="38"/>
      <c r="AR1667" s="38"/>
      <c r="AS1667" s="38"/>
      <c r="AT1667" s="38"/>
      <c r="AU1667" s="38"/>
      <c r="AV1667" s="38"/>
      <c r="AW1667" s="38"/>
      <c r="AX1667" s="38"/>
      <c r="AY1667" s="38"/>
      <c r="AZ1667" s="38"/>
      <c r="BA1667" s="38"/>
      <c r="BB1667" s="38"/>
      <c r="BC1667" s="38"/>
      <c r="BD1667" s="38"/>
      <c r="BE1667" s="38"/>
      <c r="BF1667" s="38"/>
      <c r="BG1667" s="38"/>
      <c r="BH1667" s="38"/>
      <c r="BI1667" s="38"/>
      <c r="BJ1667" s="38"/>
    </row>
    <row r="1668" spans="1:62" ht="15">
      <c r="A1668" s="38"/>
      <c r="B1668" s="38"/>
      <c r="C1668" s="38"/>
      <c r="D1668" s="38"/>
      <c r="E1668" s="38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  <c r="AE1668" s="38"/>
      <c r="AF1668" s="38"/>
      <c r="AG1668" s="38"/>
      <c r="AH1668" s="38"/>
      <c r="AI1668" s="38"/>
      <c r="AJ1668" s="38"/>
      <c r="AK1668" s="38"/>
      <c r="AL1668" s="38"/>
      <c r="AM1668" s="38"/>
      <c r="AN1668" s="38"/>
      <c r="AO1668" s="38"/>
      <c r="AP1668" s="38"/>
      <c r="AQ1668" s="38"/>
      <c r="AR1668" s="38"/>
      <c r="AS1668" s="38"/>
      <c r="AT1668" s="38"/>
      <c r="AU1668" s="38"/>
      <c r="AV1668" s="38"/>
      <c r="AW1668" s="38"/>
      <c r="AX1668" s="38"/>
      <c r="AY1668" s="38"/>
      <c r="AZ1668" s="38"/>
      <c r="BA1668" s="38"/>
      <c r="BB1668" s="38"/>
      <c r="BC1668" s="38"/>
      <c r="BD1668" s="38"/>
      <c r="BE1668" s="38"/>
      <c r="BF1668" s="38"/>
      <c r="BG1668" s="38"/>
      <c r="BH1668" s="38"/>
      <c r="BI1668" s="38"/>
      <c r="BJ1668" s="38"/>
    </row>
    <row r="1669" spans="1:62" ht="15">
      <c r="A1669" s="38"/>
      <c r="B1669" s="38"/>
      <c r="C1669" s="38"/>
      <c r="D1669" s="38"/>
      <c r="E1669" s="38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F1669" s="38"/>
      <c r="AG1669" s="38"/>
      <c r="AH1669" s="38"/>
      <c r="AI1669" s="38"/>
      <c r="AJ1669" s="38"/>
      <c r="AK1669" s="38"/>
      <c r="AL1669" s="38"/>
      <c r="AM1669" s="38"/>
      <c r="AN1669" s="38"/>
      <c r="AO1669" s="38"/>
      <c r="AP1669" s="38"/>
      <c r="AQ1669" s="38"/>
      <c r="AR1669" s="38"/>
      <c r="AS1669" s="38"/>
      <c r="AT1669" s="38"/>
      <c r="AU1669" s="38"/>
      <c r="AV1669" s="38"/>
      <c r="AW1669" s="38"/>
      <c r="AX1669" s="38"/>
      <c r="AY1669" s="38"/>
      <c r="AZ1669" s="38"/>
      <c r="BA1669" s="38"/>
      <c r="BB1669" s="38"/>
      <c r="BC1669" s="38"/>
      <c r="BD1669" s="38"/>
      <c r="BE1669" s="38"/>
      <c r="BF1669" s="38"/>
      <c r="BG1669" s="38"/>
      <c r="BH1669" s="38"/>
      <c r="BI1669" s="38"/>
      <c r="BJ1669" s="38"/>
    </row>
    <row r="1670" spans="1:62" ht="15">
      <c r="A1670" s="38"/>
      <c r="B1670" s="38"/>
      <c r="C1670" s="38"/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38"/>
      <c r="AF1670" s="38"/>
      <c r="AG1670" s="38"/>
      <c r="AH1670" s="38"/>
      <c r="AI1670" s="38"/>
      <c r="AJ1670" s="38"/>
      <c r="AK1670" s="38"/>
      <c r="AL1670" s="38"/>
      <c r="AM1670" s="38"/>
      <c r="AN1670" s="38"/>
      <c r="AO1670" s="38"/>
      <c r="AP1670" s="38"/>
      <c r="AQ1670" s="38"/>
      <c r="AR1670" s="38"/>
      <c r="AS1670" s="38"/>
      <c r="AT1670" s="38"/>
      <c r="AU1670" s="38"/>
      <c r="AV1670" s="38"/>
      <c r="AW1670" s="38"/>
      <c r="AX1670" s="38"/>
      <c r="AY1670" s="38"/>
      <c r="AZ1670" s="38"/>
      <c r="BA1670" s="38"/>
      <c r="BB1670" s="38"/>
      <c r="BC1670" s="38"/>
      <c r="BD1670" s="38"/>
      <c r="BE1670" s="38"/>
      <c r="BF1670" s="38"/>
      <c r="BG1670" s="38"/>
      <c r="BH1670" s="38"/>
      <c r="BI1670" s="38"/>
      <c r="BJ1670" s="38"/>
    </row>
    <row r="1671" spans="1:62" ht="15">
      <c r="A1671" s="38"/>
      <c r="B1671" s="38"/>
      <c r="C1671" s="38"/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F1671" s="38"/>
      <c r="AG1671" s="38"/>
      <c r="AH1671" s="38"/>
      <c r="AI1671" s="38"/>
      <c r="AJ1671" s="38"/>
      <c r="AK1671" s="38"/>
      <c r="AL1671" s="38"/>
      <c r="AM1671" s="38"/>
      <c r="AN1671" s="38"/>
      <c r="AO1671" s="38"/>
      <c r="AP1671" s="38"/>
      <c r="AQ1671" s="38"/>
      <c r="AR1671" s="38"/>
      <c r="AS1671" s="38"/>
      <c r="AT1671" s="38"/>
      <c r="AU1671" s="38"/>
      <c r="AV1671" s="38"/>
      <c r="AW1671" s="38"/>
      <c r="AX1671" s="38"/>
      <c r="AY1671" s="38"/>
      <c r="AZ1671" s="38"/>
      <c r="BA1671" s="38"/>
      <c r="BB1671" s="38"/>
      <c r="BC1671" s="38"/>
      <c r="BD1671" s="38"/>
      <c r="BE1671" s="38"/>
      <c r="BF1671" s="38"/>
      <c r="BG1671" s="38"/>
      <c r="BH1671" s="38"/>
      <c r="BI1671" s="38"/>
      <c r="BJ1671" s="38"/>
    </row>
    <row r="1672" spans="1:62" ht="15">
      <c r="A1672" s="38"/>
      <c r="B1672" s="38"/>
      <c r="C1672" s="38"/>
      <c r="D1672" s="38"/>
      <c r="E1672" s="38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  <c r="AE1672" s="38"/>
      <c r="AF1672" s="38"/>
      <c r="AG1672" s="38"/>
      <c r="AH1672" s="38"/>
      <c r="AI1672" s="38"/>
      <c r="AJ1672" s="38"/>
      <c r="AK1672" s="38"/>
      <c r="AL1672" s="38"/>
      <c r="AM1672" s="38"/>
      <c r="AN1672" s="38"/>
      <c r="AO1672" s="38"/>
      <c r="AP1672" s="38"/>
      <c r="AQ1672" s="38"/>
      <c r="AR1672" s="38"/>
      <c r="AS1672" s="38"/>
      <c r="AT1672" s="38"/>
      <c r="AU1672" s="38"/>
      <c r="AV1672" s="38"/>
      <c r="AW1672" s="38"/>
      <c r="AX1672" s="38"/>
      <c r="AY1672" s="38"/>
      <c r="AZ1672" s="38"/>
      <c r="BA1672" s="38"/>
      <c r="BB1672" s="38"/>
      <c r="BC1672" s="38"/>
      <c r="BD1672" s="38"/>
      <c r="BE1672" s="38"/>
      <c r="BF1672" s="38"/>
      <c r="BG1672" s="38"/>
      <c r="BH1672" s="38"/>
      <c r="BI1672" s="38"/>
      <c r="BJ1672" s="38"/>
    </row>
    <row r="1673" spans="1:62" ht="15">
      <c r="A1673" s="38"/>
      <c r="B1673" s="38"/>
      <c r="C1673" s="38"/>
      <c r="D1673" s="38"/>
      <c r="E1673" s="38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38"/>
      <c r="AF1673" s="38"/>
      <c r="AG1673" s="38"/>
      <c r="AH1673" s="38"/>
      <c r="AI1673" s="38"/>
      <c r="AJ1673" s="38"/>
      <c r="AK1673" s="38"/>
      <c r="AL1673" s="38"/>
      <c r="AM1673" s="38"/>
      <c r="AN1673" s="38"/>
      <c r="AO1673" s="38"/>
      <c r="AP1673" s="38"/>
      <c r="AQ1673" s="38"/>
      <c r="AR1673" s="38"/>
      <c r="AS1673" s="38"/>
      <c r="AT1673" s="38"/>
      <c r="AU1673" s="38"/>
      <c r="AV1673" s="38"/>
      <c r="AW1673" s="38"/>
      <c r="AX1673" s="38"/>
      <c r="AY1673" s="38"/>
      <c r="AZ1673" s="38"/>
      <c r="BA1673" s="38"/>
      <c r="BB1673" s="38"/>
      <c r="BC1673" s="38"/>
      <c r="BD1673" s="38"/>
      <c r="BE1673" s="38"/>
      <c r="BF1673" s="38"/>
      <c r="BG1673" s="38"/>
      <c r="BH1673" s="38"/>
      <c r="BI1673" s="38"/>
      <c r="BJ1673" s="38"/>
    </row>
    <row r="1674" spans="1:62" ht="15">
      <c r="A1674" s="38"/>
      <c r="B1674" s="38"/>
      <c r="C1674" s="38"/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  <c r="AE1674" s="38"/>
      <c r="AF1674" s="38"/>
      <c r="AG1674" s="38"/>
      <c r="AH1674" s="38"/>
      <c r="AI1674" s="38"/>
      <c r="AJ1674" s="38"/>
      <c r="AK1674" s="38"/>
      <c r="AL1674" s="38"/>
      <c r="AM1674" s="38"/>
      <c r="AN1674" s="38"/>
      <c r="AO1674" s="38"/>
      <c r="AP1674" s="38"/>
      <c r="AQ1674" s="38"/>
      <c r="AR1674" s="38"/>
      <c r="AS1674" s="38"/>
      <c r="AT1674" s="38"/>
      <c r="AU1674" s="38"/>
      <c r="AV1674" s="38"/>
      <c r="AW1674" s="38"/>
      <c r="AX1674" s="38"/>
      <c r="AY1674" s="38"/>
      <c r="AZ1674" s="38"/>
      <c r="BA1674" s="38"/>
      <c r="BB1674" s="38"/>
      <c r="BC1674" s="38"/>
      <c r="BD1674" s="38"/>
      <c r="BE1674" s="38"/>
      <c r="BF1674" s="38"/>
      <c r="BG1674" s="38"/>
      <c r="BH1674" s="38"/>
      <c r="BI1674" s="38"/>
      <c r="BJ1674" s="38"/>
    </row>
    <row r="1675" spans="1:62" ht="15">
      <c r="A1675" s="38"/>
      <c r="B1675" s="38"/>
      <c r="C1675" s="38"/>
      <c r="D1675" s="38"/>
      <c r="E1675" s="38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  <c r="AE1675" s="38"/>
      <c r="AF1675" s="38"/>
      <c r="AG1675" s="38"/>
      <c r="AH1675" s="38"/>
      <c r="AI1675" s="38"/>
      <c r="AJ1675" s="38"/>
      <c r="AK1675" s="38"/>
      <c r="AL1675" s="38"/>
      <c r="AM1675" s="38"/>
      <c r="AN1675" s="38"/>
      <c r="AO1675" s="38"/>
      <c r="AP1675" s="38"/>
      <c r="AQ1675" s="38"/>
      <c r="AR1675" s="38"/>
      <c r="AS1675" s="38"/>
      <c r="AT1675" s="38"/>
      <c r="AU1675" s="38"/>
      <c r="AV1675" s="38"/>
      <c r="AW1675" s="38"/>
      <c r="AX1675" s="38"/>
      <c r="AY1675" s="38"/>
      <c r="AZ1675" s="38"/>
      <c r="BA1675" s="38"/>
      <c r="BB1675" s="38"/>
      <c r="BC1675" s="38"/>
      <c r="BD1675" s="38"/>
      <c r="BE1675" s="38"/>
      <c r="BF1675" s="38"/>
      <c r="BG1675" s="38"/>
      <c r="BH1675" s="38"/>
      <c r="BI1675" s="38"/>
      <c r="BJ1675" s="38"/>
    </row>
    <row r="1676" spans="1:62" ht="15">
      <c r="A1676" s="38"/>
      <c r="B1676" s="38"/>
      <c r="C1676" s="38"/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  <c r="AE1676" s="38"/>
      <c r="AF1676" s="38"/>
      <c r="AG1676" s="38"/>
      <c r="AH1676" s="38"/>
      <c r="AI1676" s="38"/>
      <c r="AJ1676" s="38"/>
      <c r="AK1676" s="38"/>
      <c r="AL1676" s="38"/>
      <c r="AM1676" s="38"/>
      <c r="AN1676" s="38"/>
      <c r="AO1676" s="38"/>
      <c r="AP1676" s="38"/>
      <c r="AQ1676" s="38"/>
      <c r="AR1676" s="38"/>
      <c r="AS1676" s="38"/>
      <c r="AT1676" s="38"/>
      <c r="AU1676" s="38"/>
      <c r="AV1676" s="38"/>
      <c r="AW1676" s="38"/>
      <c r="AX1676" s="38"/>
      <c r="AY1676" s="38"/>
      <c r="AZ1676" s="38"/>
      <c r="BA1676" s="38"/>
      <c r="BB1676" s="38"/>
      <c r="BC1676" s="38"/>
      <c r="BD1676" s="38"/>
      <c r="BE1676" s="38"/>
      <c r="BF1676" s="38"/>
      <c r="BG1676" s="38"/>
      <c r="BH1676" s="38"/>
      <c r="BI1676" s="38"/>
      <c r="BJ1676" s="38"/>
    </row>
    <row r="1677" spans="1:62" ht="15">
      <c r="A1677" s="38"/>
      <c r="B1677" s="38"/>
      <c r="C1677" s="38"/>
      <c r="D1677" s="38"/>
      <c r="E1677" s="38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38"/>
      <c r="AF1677" s="38"/>
      <c r="AG1677" s="38"/>
      <c r="AH1677" s="38"/>
      <c r="AI1677" s="38"/>
      <c r="AJ1677" s="38"/>
      <c r="AK1677" s="38"/>
      <c r="AL1677" s="38"/>
      <c r="AM1677" s="38"/>
      <c r="AN1677" s="38"/>
      <c r="AO1677" s="38"/>
      <c r="AP1677" s="38"/>
      <c r="AQ1677" s="38"/>
      <c r="AR1677" s="38"/>
      <c r="AS1677" s="38"/>
      <c r="AT1677" s="38"/>
      <c r="AU1677" s="38"/>
      <c r="AV1677" s="38"/>
      <c r="AW1677" s="38"/>
      <c r="AX1677" s="38"/>
      <c r="AY1677" s="38"/>
      <c r="AZ1677" s="38"/>
      <c r="BA1677" s="38"/>
      <c r="BB1677" s="38"/>
      <c r="BC1677" s="38"/>
      <c r="BD1677" s="38"/>
      <c r="BE1677" s="38"/>
      <c r="BF1677" s="38"/>
      <c r="BG1677" s="38"/>
      <c r="BH1677" s="38"/>
      <c r="BI1677" s="38"/>
      <c r="BJ1677" s="38"/>
    </row>
    <row r="1678" spans="1:62" ht="15">
      <c r="A1678" s="38"/>
      <c r="B1678" s="38"/>
      <c r="C1678" s="38"/>
      <c r="D1678" s="38"/>
      <c r="E1678" s="38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  <c r="AE1678" s="38"/>
      <c r="AF1678" s="38"/>
      <c r="AG1678" s="38"/>
      <c r="AH1678" s="38"/>
      <c r="AI1678" s="38"/>
      <c r="AJ1678" s="38"/>
      <c r="AK1678" s="38"/>
      <c r="AL1678" s="38"/>
      <c r="AM1678" s="38"/>
      <c r="AN1678" s="38"/>
      <c r="AO1678" s="38"/>
      <c r="AP1678" s="38"/>
      <c r="AQ1678" s="38"/>
      <c r="AR1678" s="38"/>
      <c r="AS1678" s="38"/>
      <c r="AT1678" s="38"/>
      <c r="AU1678" s="38"/>
      <c r="AV1678" s="38"/>
      <c r="AW1678" s="38"/>
      <c r="AX1678" s="38"/>
      <c r="AY1678" s="38"/>
      <c r="AZ1678" s="38"/>
      <c r="BA1678" s="38"/>
      <c r="BB1678" s="38"/>
      <c r="BC1678" s="38"/>
      <c r="BD1678" s="38"/>
      <c r="BE1678" s="38"/>
      <c r="BF1678" s="38"/>
      <c r="BG1678" s="38"/>
      <c r="BH1678" s="38"/>
      <c r="BI1678" s="38"/>
      <c r="BJ1678" s="38"/>
    </row>
    <row r="1679" spans="1:62" ht="15">
      <c r="A1679" s="38"/>
      <c r="B1679" s="38"/>
      <c r="C1679" s="38"/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  <c r="AE1679" s="38"/>
      <c r="AF1679" s="38"/>
      <c r="AG1679" s="38"/>
      <c r="AH1679" s="38"/>
      <c r="AI1679" s="38"/>
      <c r="AJ1679" s="38"/>
      <c r="AK1679" s="38"/>
      <c r="AL1679" s="38"/>
      <c r="AM1679" s="38"/>
      <c r="AN1679" s="38"/>
      <c r="AO1679" s="38"/>
      <c r="AP1679" s="38"/>
      <c r="AQ1679" s="38"/>
      <c r="AR1679" s="38"/>
      <c r="AS1679" s="38"/>
      <c r="AT1679" s="38"/>
      <c r="AU1679" s="38"/>
      <c r="AV1679" s="38"/>
      <c r="AW1679" s="38"/>
      <c r="AX1679" s="38"/>
      <c r="AY1679" s="38"/>
      <c r="AZ1679" s="38"/>
      <c r="BA1679" s="38"/>
      <c r="BB1679" s="38"/>
      <c r="BC1679" s="38"/>
      <c r="BD1679" s="38"/>
      <c r="BE1679" s="38"/>
      <c r="BF1679" s="38"/>
      <c r="BG1679" s="38"/>
      <c r="BH1679" s="38"/>
      <c r="BI1679" s="38"/>
      <c r="BJ1679" s="38"/>
    </row>
    <row r="1680" spans="1:62" ht="15">
      <c r="A1680" s="38"/>
      <c r="B1680" s="38"/>
      <c r="C1680" s="38"/>
      <c r="D1680" s="38"/>
      <c r="E1680" s="38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  <c r="AE1680" s="38"/>
      <c r="AF1680" s="38"/>
      <c r="AG1680" s="38"/>
      <c r="AH1680" s="38"/>
      <c r="AI1680" s="38"/>
      <c r="AJ1680" s="38"/>
      <c r="AK1680" s="38"/>
      <c r="AL1680" s="38"/>
      <c r="AM1680" s="38"/>
      <c r="AN1680" s="38"/>
      <c r="AO1680" s="38"/>
      <c r="AP1680" s="38"/>
      <c r="AQ1680" s="38"/>
      <c r="AR1680" s="38"/>
      <c r="AS1680" s="38"/>
      <c r="AT1680" s="38"/>
      <c r="AU1680" s="38"/>
      <c r="AV1680" s="38"/>
      <c r="AW1680" s="38"/>
      <c r="AX1680" s="38"/>
      <c r="AY1680" s="38"/>
      <c r="AZ1680" s="38"/>
      <c r="BA1680" s="38"/>
      <c r="BB1680" s="38"/>
      <c r="BC1680" s="38"/>
      <c r="BD1680" s="38"/>
      <c r="BE1680" s="38"/>
      <c r="BF1680" s="38"/>
      <c r="BG1680" s="38"/>
      <c r="BH1680" s="38"/>
      <c r="BI1680" s="38"/>
      <c r="BJ1680" s="38"/>
    </row>
    <row r="1681" spans="1:62" ht="15">
      <c r="A1681" s="38"/>
      <c r="B1681" s="38"/>
      <c r="C1681" s="38"/>
      <c r="D1681" s="38"/>
      <c r="E1681" s="38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  <c r="AE1681" s="38"/>
      <c r="AF1681" s="38"/>
      <c r="AG1681" s="38"/>
      <c r="AH1681" s="38"/>
      <c r="AI1681" s="38"/>
      <c r="AJ1681" s="38"/>
      <c r="AK1681" s="38"/>
      <c r="AL1681" s="38"/>
      <c r="AM1681" s="38"/>
      <c r="AN1681" s="38"/>
      <c r="AO1681" s="38"/>
      <c r="AP1681" s="38"/>
      <c r="AQ1681" s="38"/>
      <c r="AR1681" s="38"/>
      <c r="AS1681" s="38"/>
      <c r="AT1681" s="38"/>
      <c r="AU1681" s="38"/>
      <c r="AV1681" s="38"/>
      <c r="AW1681" s="38"/>
      <c r="AX1681" s="38"/>
      <c r="AY1681" s="38"/>
      <c r="AZ1681" s="38"/>
      <c r="BA1681" s="38"/>
      <c r="BB1681" s="38"/>
      <c r="BC1681" s="38"/>
      <c r="BD1681" s="38"/>
      <c r="BE1681" s="38"/>
      <c r="BF1681" s="38"/>
      <c r="BG1681" s="38"/>
      <c r="BH1681" s="38"/>
      <c r="BI1681" s="38"/>
      <c r="BJ1681" s="38"/>
    </row>
    <row r="1682" spans="1:62" ht="15">
      <c r="A1682" s="38"/>
      <c r="B1682" s="38"/>
      <c r="C1682" s="38"/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F1682" s="38"/>
      <c r="AG1682" s="38"/>
      <c r="AH1682" s="38"/>
      <c r="AI1682" s="38"/>
      <c r="AJ1682" s="38"/>
      <c r="AK1682" s="38"/>
      <c r="AL1682" s="38"/>
      <c r="AM1682" s="38"/>
      <c r="AN1682" s="38"/>
      <c r="AO1682" s="38"/>
      <c r="AP1682" s="38"/>
      <c r="AQ1682" s="38"/>
      <c r="AR1682" s="38"/>
      <c r="AS1682" s="38"/>
      <c r="AT1682" s="38"/>
      <c r="AU1682" s="38"/>
      <c r="AV1682" s="38"/>
      <c r="AW1682" s="38"/>
      <c r="AX1682" s="38"/>
      <c r="AY1682" s="38"/>
      <c r="AZ1682" s="38"/>
      <c r="BA1682" s="38"/>
      <c r="BB1682" s="38"/>
      <c r="BC1682" s="38"/>
      <c r="BD1682" s="38"/>
      <c r="BE1682" s="38"/>
      <c r="BF1682" s="38"/>
      <c r="BG1682" s="38"/>
      <c r="BH1682" s="38"/>
      <c r="BI1682" s="38"/>
      <c r="BJ1682" s="38"/>
    </row>
    <row r="1683" spans="1:62" ht="15">
      <c r="A1683" s="38"/>
      <c r="B1683" s="38"/>
      <c r="C1683" s="38"/>
      <c r="D1683" s="38"/>
      <c r="E1683" s="38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38"/>
      <c r="AF1683" s="38"/>
      <c r="AG1683" s="38"/>
      <c r="AH1683" s="38"/>
      <c r="AI1683" s="38"/>
      <c r="AJ1683" s="38"/>
      <c r="AK1683" s="38"/>
      <c r="AL1683" s="38"/>
      <c r="AM1683" s="38"/>
      <c r="AN1683" s="38"/>
      <c r="AO1683" s="38"/>
      <c r="AP1683" s="38"/>
      <c r="AQ1683" s="38"/>
      <c r="AR1683" s="38"/>
      <c r="AS1683" s="38"/>
      <c r="AT1683" s="38"/>
      <c r="AU1683" s="38"/>
      <c r="AV1683" s="38"/>
      <c r="AW1683" s="38"/>
      <c r="AX1683" s="38"/>
      <c r="AY1683" s="38"/>
      <c r="AZ1683" s="38"/>
      <c r="BA1683" s="38"/>
      <c r="BB1683" s="38"/>
      <c r="BC1683" s="38"/>
      <c r="BD1683" s="38"/>
      <c r="BE1683" s="38"/>
      <c r="BF1683" s="38"/>
      <c r="BG1683" s="38"/>
      <c r="BH1683" s="38"/>
      <c r="BI1683" s="38"/>
      <c r="BJ1683" s="38"/>
    </row>
    <row r="1684" spans="1:62" ht="15">
      <c r="A1684" s="38"/>
      <c r="B1684" s="38"/>
      <c r="C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38"/>
      <c r="AF1684" s="38"/>
      <c r="AG1684" s="38"/>
      <c r="AH1684" s="38"/>
      <c r="AI1684" s="38"/>
      <c r="AJ1684" s="38"/>
      <c r="AK1684" s="38"/>
      <c r="AL1684" s="38"/>
      <c r="AM1684" s="38"/>
      <c r="AN1684" s="38"/>
      <c r="AO1684" s="38"/>
      <c r="AP1684" s="38"/>
      <c r="AQ1684" s="38"/>
      <c r="AR1684" s="38"/>
      <c r="AS1684" s="38"/>
      <c r="AT1684" s="38"/>
      <c r="AU1684" s="38"/>
      <c r="AV1684" s="38"/>
      <c r="AW1684" s="38"/>
      <c r="AX1684" s="38"/>
      <c r="AY1684" s="38"/>
      <c r="AZ1684" s="38"/>
      <c r="BA1684" s="38"/>
      <c r="BB1684" s="38"/>
      <c r="BC1684" s="38"/>
      <c r="BD1684" s="38"/>
      <c r="BE1684" s="38"/>
      <c r="BF1684" s="38"/>
      <c r="BG1684" s="38"/>
      <c r="BH1684" s="38"/>
      <c r="BI1684" s="38"/>
      <c r="BJ1684" s="38"/>
    </row>
    <row r="1685" spans="1:62" ht="15">
      <c r="A1685" s="38"/>
      <c r="B1685" s="38"/>
      <c r="C1685" s="38"/>
      <c r="D1685" s="38"/>
      <c r="E1685" s="38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38"/>
      <c r="AF1685" s="38"/>
      <c r="AG1685" s="38"/>
      <c r="AH1685" s="38"/>
      <c r="AI1685" s="38"/>
      <c r="AJ1685" s="38"/>
      <c r="AK1685" s="38"/>
      <c r="AL1685" s="38"/>
      <c r="AM1685" s="38"/>
      <c r="AN1685" s="38"/>
      <c r="AO1685" s="38"/>
      <c r="AP1685" s="38"/>
      <c r="AQ1685" s="38"/>
      <c r="AR1685" s="38"/>
      <c r="AS1685" s="38"/>
      <c r="AT1685" s="38"/>
      <c r="AU1685" s="38"/>
      <c r="AV1685" s="38"/>
      <c r="AW1685" s="38"/>
      <c r="AX1685" s="38"/>
      <c r="AY1685" s="38"/>
      <c r="AZ1685" s="38"/>
      <c r="BA1685" s="38"/>
      <c r="BB1685" s="38"/>
      <c r="BC1685" s="38"/>
      <c r="BD1685" s="38"/>
      <c r="BE1685" s="38"/>
      <c r="BF1685" s="38"/>
      <c r="BG1685" s="38"/>
      <c r="BH1685" s="38"/>
      <c r="BI1685" s="38"/>
      <c r="BJ1685" s="38"/>
    </row>
    <row r="1686" spans="1:62" ht="15">
      <c r="A1686" s="38"/>
      <c r="B1686" s="38"/>
      <c r="C1686" s="38"/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38"/>
      <c r="AF1686" s="38"/>
      <c r="AG1686" s="38"/>
      <c r="AH1686" s="38"/>
      <c r="AI1686" s="38"/>
      <c r="AJ1686" s="38"/>
      <c r="AK1686" s="38"/>
      <c r="AL1686" s="38"/>
      <c r="AM1686" s="38"/>
      <c r="AN1686" s="38"/>
      <c r="AO1686" s="38"/>
      <c r="AP1686" s="38"/>
      <c r="AQ1686" s="38"/>
      <c r="AR1686" s="38"/>
      <c r="AS1686" s="38"/>
      <c r="AT1686" s="38"/>
      <c r="AU1686" s="38"/>
      <c r="AV1686" s="38"/>
      <c r="AW1686" s="38"/>
      <c r="AX1686" s="38"/>
      <c r="AY1686" s="38"/>
      <c r="AZ1686" s="38"/>
      <c r="BA1686" s="38"/>
      <c r="BB1686" s="38"/>
      <c r="BC1686" s="38"/>
      <c r="BD1686" s="38"/>
      <c r="BE1686" s="38"/>
      <c r="BF1686" s="38"/>
      <c r="BG1686" s="38"/>
      <c r="BH1686" s="38"/>
      <c r="BI1686" s="38"/>
      <c r="BJ1686" s="38"/>
    </row>
    <row r="1687" spans="1:62" ht="15">
      <c r="A1687" s="38"/>
      <c r="B1687" s="38"/>
      <c r="C1687" s="38"/>
      <c r="D1687" s="38"/>
      <c r="E1687" s="38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F1687" s="38"/>
      <c r="AG1687" s="38"/>
      <c r="AH1687" s="38"/>
      <c r="AI1687" s="38"/>
      <c r="AJ1687" s="38"/>
      <c r="AK1687" s="38"/>
      <c r="AL1687" s="38"/>
      <c r="AM1687" s="38"/>
      <c r="AN1687" s="38"/>
      <c r="AO1687" s="38"/>
      <c r="AP1687" s="38"/>
      <c r="AQ1687" s="38"/>
      <c r="AR1687" s="38"/>
      <c r="AS1687" s="38"/>
      <c r="AT1687" s="38"/>
      <c r="AU1687" s="38"/>
      <c r="AV1687" s="38"/>
      <c r="AW1687" s="38"/>
      <c r="AX1687" s="38"/>
      <c r="AY1687" s="38"/>
      <c r="AZ1687" s="38"/>
      <c r="BA1687" s="38"/>
      <c r="BB1687" s="38"/>
      <c r="BC1687" s="38"/>
      <c r="BD1687" s="38"/>
      <c r="BE1687" s="38"/>
      <c r="BF1687" s="38"/>
      <c r="BG1687" s="38"/>
      <c r="BH1687" s="38"/>
      <c r="BI1687" s="38"/>
      <c r="BJ1687" s="38"/>
    </row>
    <row r="1688" spans="1:62" ht="15">
      <c r="A1688" s="38"/>
      <c r="B1688" s="38"/>
      <c r="C1688" s="38"/>
      <c r="D1688" s="38"/>
      <c r="E1688" s="38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  <c r="AE1688" s="38"/>
      <c r="AF1688" s="38"/>
      <c r="AG1688" s="38"/>
      <c r="AH1688" s="38"/>
      <c r="AI1688" s="38"/>
      <c r="AJ1688" s="38"/>
      <c r="AK1688" s="38"/>
      <c r="AL1688" s="38"/>
      <c r="AM1688" s="38"/>
      <c r="AN1688" s="38"/>
      <c r="AO1688" s="38"/>
      <c r="AP1688" s="38"/>
      <c r="AQ1688" s="38"/>
      <c r="AR1688" s="38"/>
      <c r="AS1688" s="38"/>
      <c r="AT1688" s="38"/>
      <c r="AU1688" s="38"/>
      <c r="AV1688" s="38"/>
      <c r="AW1688" s="38"/>
      <c r="AX1688" s="38"/>
      <c r="AY1688" s="38"/>
      <c r="AZ1688" s="38"/>
      <c r="BA1688" s="38"/>
      <c r="BB1688" s="38"/>
      <c r="BC1688" s="38"/>
      <c r="BD1688" s="38"/>
      <c r="BE1688" s="38"/>
      <c r="BF1688" s="38"/>
      <c r="BG1688" s="38"/>
      <c r="BH1688" s="38"/>
      <c r="BI1688" s="38"/>
      <c r="BJ1688" s="38"/>
    </row>
    <row r="1689" spans="1:62" ht="15">
      <c r="A1689" s="38"/>
      <c r="B1689" s="38"/>
      <c r="C1689" s="38"/>
      <c r="D1689" s="38"/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38"/>
      <c r="AF1689" s="38"/>
      <c r="AG1689" s="38"/>
      <c r="AH1689" s="38"/>
      <c r="AI1689" s="38"/>
      <c r="AJ1689" s="38"/>
      <c r="AK1689" s="38"/>
      <c r="AL1689" s="38"/>
      <c r="AM1689" s="38"/>
      <c r="AN1689" s="38"/>
      <c r="AO1689" s="38"/>
      <c r="AP1689" s="38"/>
      <c r="AQ1689" s="38"/>
      <c r="AR1689" s="38"/>
      <c r="AS1689" s="38"/>
      <c r="AT1689" s="38"/>
      <c r="AU1689" s="38"/>
      <c r="AV1689" s="38"/>
      <c r="AW1689" s="38"/>
      <c r="AX1689" s="38"/>
      <c r="AY1689" s="38"/>
      <c r="AZ1689" s="38"/>
      <c r="BA1689" s="38"/>
      <c r="BB1689" s="38"/>
      <c r="BC1689" s="38"/>
      <c r="BD1689" s="38"/>
      <c r="BE1689" s="38"/>
      <c r="BF1689" s="38"/>
      <c r="BG1689" s="38"/>
      <c r="BH1689" s="38"/>
      <c r="BI1689" s="38"/>
      <c r="BJ1689" s="38"/>
    </row>
    <row r="1690" spans="1:62" ht="15">
      <c r="A1690" s="38"/>
      <c r="B1690" s="38"/>
      <c r="C1690" s="38"/>
      <c r="D1690" s="38"/>
      <c r="E1690" s="38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38"/>
      <c r="AF1690" s="38"/>
      <c r="AG1690" s="38"/>
      <c r="AH1690" s="38"/>
      <c r="AI1690" s="38"/>
      <c r="AJ1690" s="38"/>
      <c r="AK1690" s="38"/>
      <c r="AL1690" s="38"/>
      <c r="AM1690" s="38"/>
      <c r="AN1690" s="38"/>
      <c r="AO1690" s="38"/>
      <c r="AP1690" s="38"/>
      <c r="AQ1690" s="38"/>
      <c r="AR1690" s="38"/>
      <c r="AS1690" s="38"/>
      <c r="AT1690" s="38"/>
      <c r="AU1690" s="38"/>
      <c r="AV1690" s="38"/>
      <c r="AW1690" s="38"/>
      <c r="AX1690" s="38"/>
      <c r="AY1690" s="38"/>
      <c r="AZ1690" s="38"/>
      <c r="BA1690" s="38"/>
      <c r="BB1690" s="38"/>
      <c r="BC1690" s="38"/>
      <c r="BD1690" s="38"/>
      <c r="BE1690" s="38"/>
      <c r="BF1690" s="38"/>
      <c r="BG1690" s="38"/>
      <c r="BH1690" s="38"/>
      <c r="BI1690" s="38"/>
      <c r="BJ1690" s="38"/>
    </row>
    <row r="1691" spans="1:62" ht="15">
      <c r="A1691" s="38"/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F1691" s="38"/>
      <c r="AG1691" s="38"/>
      <c r="AH1691" s="38"/>
      <c r="AI1691" s="38"/>
      <c r="AJ1691" s="38"/>
      <c r="AK1691" s="38"/>
      <c r="AL1691" s="38"/>
      <c r="AM1691" s="38"/>
      <c r="AN1691" s="38"/>
      <c r="AO1691" s="38"/>
      <c r="AP1691" s="38"/>
      <c r="AQ1691" s="38"/>
      <c r="AR1691" s="38"/>
      <c r="AS1691" s="38"/>
      <c r="AT1691" s="38"/>
      <c r="AU1691" s="38"/>
      <c r="AV1691" s="38"/>
      <c r="AW1691" s="38"/>
      <c r="AX1691" s="38"/>
      <c r="AY1691" s="38"/>
      <c r="AZ1691" s="38"/>
      <c r="BA1691" s="38"/>
      <c r="BB1691" s="38"/>
      <c r="BC1691" s="38"/>
      <c r="BD1691" s="38"/>
      <c r="BE1691" s="38"/>
      <c r="BF1691" s="38"/>
      <c r="BG1691" s="38"/>
      <c r="BH1691" s="38"/>
      <c r="BI1691" s="38"/>
      <c r="BJ1691" s="38"/>
    </row>
    <row r="1692" spans="1:62" ht="15">
      <c r="A1692" s="38"/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F1692" s="38"/>
      <c r="AG1692" s="38"/>
      <c r="AH1692" s="38"/>
      <c r="AI1692" s="38"/>
      <c r="AJ1692" s="38"/>
      <c r="AK1692" s="38"/>
      <c r="AL1692" s="38"/>
      <c r="AM1692" s="38"/>
      <c r="AN1692" s="38"/>
      <c r="AO1692" s="38"/>
      <c r="AP1692" s="38"/>
      <c r="AQ1692" s="38"/>
      <c r="AR1692" s="38"/>
      <c r="AS1692" s="38"/>
      <c r="AT1692" s="38"/>
      <c r="AU1692" s="38"/>
      <c r="AV1692" s="38"/>
      <c r="AW1692" s="38"/>
      <c r="AX1692" s="38"/>
      <c r="AY1692" s="38"/>
      <c r="AZ1692" s="38"/>
      <c r="BA1692" s="38"/>
      <c r="BB1692" s="38"/>
      <c r="BC1692" s="38"/>
      <c r="BD1692" s="38"/>
      <c r="BE1692" s="38"/>
      <c r="BF1692" s="38"/>
      <c r="BG1692" s="38"/>
      <c r="BH1692" s="38"/>
      <c r="BI1692" s="38"/>
      <c r="BJ1692" s="38"/>
    </row>
    <row r="1693" spans="1:62" ht="15">
      <c r="A1693" s="38"/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  <c r="AE1693" s="38"/>
      <c r="AF1693" s="38"/>
      <c r="AG1693" s="38"/>
      <c r="AH1693" s="38"/>
      <c r="AI1693" s="38"/>
      <c r="AJ1693" s="38"/>
      <c r="AK1693" s="38"/>
      <c r="AL1693" s="38"/>
      <c r="AM1693" s="38"/>
      <c r="AN1693" s="38"/>
      <c r="AO1693" s="38"/>
      <c r="AP1693" s="38"/>
      <c r="AQ1693" s="38"/>
      <c r="AR1693" s="38"/>
      <c r="AS1693" s="38"/>
      <c r="AT1693" s="38"/>
      <c r="AU1693" s="38"/>
      <c r="AV1693" s="38"/>
      <c r="AW1693" s="38"/>
      <c r="AX1693" s="38"/>
      <c r="AY1693" s="38"/>
      <c r="AZ1693" s="38"/>
      <c r="BA1693" s="38"/>
      <c r="BB1693" s="38"/>
      <c r="BC1693" s="38"/>
      <c r="BD1693" s="38"/>
      <c r="BE1693" s="38"/>
      <c r="BF1693" s="38"/>
      <c r="BG1693" s="38"/>
      <c r="BH1693" s="38"/>
      <c r="BI1693" s="38"/>
      <c r="BJ1693" s="38"/>
    </row>
    <row r="1694" spans="1:62" ht="15">
      <c r="A1694" s="38"/>
      <c r="B1694" s="38"/>
      <c r="C1694" s="38"/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8"/>
      <c r="AF1694" s="38"/>
      <c r="AG1694" s="38"/>
      <c r="AH1694" s="38"/>
      <c r="AI1694" s="38"/>
      <c r="AJ1694" s="38"/>
      <c r="AK1694" s="38"/>
      <c r="AL1694" s="38"/>
      <c r="AM1694" s="38"/>
      <c r="AN1694" s="38"/>
      <c r="AO1694" s="38"/>
      <c r="AP1694" s="38"/>
      <c r="AQ1694" s="38"/>
      <c r="AR1694" s="38"/>
      <c r="AS1694" s="38"/>
      <c r="AT1694" s="38"/>
      <c r="AU1694" s="38"/>
      <c r="AV1694" s="38"/>
      <c r="AW1694" s="38"/>
      <c r="AX1694" s="38"/>
      <c r="AY1694" s="38"/>
      <c r="AZ1694" s="38"/>
      <c r="BA1694" s="38"/>
      <c r="BB1694" s="38"/>
      <c r="BC1694" s="38"/>
      <c r="BD1694" s="38"/>
      <c r="BE1694" s="38"/>
      <c r="BF1694" s="38"/>
      <c r="BG1694" s="38"/>
      <c r="BH1694" s="38"/>
      <c r="BI1694" s="38"/>
      <c r="BJ1694" s="38"/>
    </row>
    <row r="1695" spans="1:62" ht="15">
      <c r="A1695" s="38"/>
      <c r="B1695" s="38"/>
      <c r="C1695" s="38"/>
      <c r="D1695" s="38"/>
      <c r="E1695" s="38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  <c r="AE1695" s="38"/>
      <c r="AF1695" s="38"/>
      <c r="AG1695" s="38"/>
      <c r="AH1695" s="38"/>
      <c r="AI1695" s="38"/>
      <c r="AJ1695" s="38"/>
      <c r="AK1695" s="38"/>
      <c r="AL1695" s="38"/>
      <c r="AM1695" s="38"/>
      <c r="AN1695" s="38"/>
      <c r="AO1695" s="38"/>
      <c r="AP1695" s="38"/>
      <c r="AQ1695" s="38"/>
      <c r="AR1695" s="38"/>
      <c r="AS1695" s="38"/>
      <c r="AT1695" s="38"/>
      <c r="AU1695" s="38"/>
      <c r="AV1695" s="38"/>
      <c r="AW1695" s="38"/>
      <c r="AX1695" s="38"/>
      <c r="AY1695" s="38"/>
      <c r="AZ1695" s="38"/>
      <c r="BA1695" s="38"/>
      <c r="BB1695" s="38"/>
      <c r="BC1695" s="38"/>
      <c r="BD1695" s="38"/>
      <c r="BE1695" s="38"/>
      <c r="BF1695" s="38"/>
      <c r="BG1695" s="38"/>
      <c r="BH1695" s="38"/>
      <c r="BI1695" s="38"/>
      <c r="BJ1695" s="38"/>
    </row>
    <row r="1696" spans="1:62" ht="15">
      <c r="A1696" s="38"/>
      <c r="B1696" s="38"/>
      <c r="C1696" s="38"/>
      <c r="D1696" s="38"/>
      <c r="E1696" s="38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  <c r="AE1696" s="38"/>
      <c r="AF1696" s="38"/>
      <c r="AG1696" s="38"/>
      <c r="AH1696" s="38"/>
      <c r="AI1696" s="38"/>
      <c r="AJ1696" s="38"/>
      <c r="AK1696" s="38"/>
      <c r="AL1696" s="38"/>
      <c r="AM1696" s="38"/>
      <c r="AN1696" s="38"/>
      <c r="AO1696" s="38"/>
      <c r="AP1696" s="38"/>
      <c r="AQ1696" s="38"/>
      <c r="AR1696" s="38"/>
      <c r="AS1696" s="38"/>
      <c r="AT1696" s="38"/>
      <c r="AU1696" s="38"/>
      <c r="AV1696" s="38"/>
      <c r="AW1696" s="38"/>
      <c r="AX1696" s="38"/>
      <c r="AY1696" s="38"/>
      <c r="AZ1696" s="38"/>
      <c r="BA1696" s="38"/>
      <c r="BB1696" s="38"/>
      <c r="BC1696" s="38"/>
      <c r="BD1696" s="38"/>
      <c r="BE1696" s="38"/>
      <c r="BF1696" s="38"/>
      <c r="BG1696" s="38"/>
      <c r="BH1696" s="38"/>
      <c r="BI1696" s="38"/>
      <c r="BJ1696" s="38"/>
    </row>
    <row r="1697" spans="1:62" ht="15">
      <c r="A1697" s="38"/>
      <c r="B1697" s="38"/>
      <c r="C1697" s="38"/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  <c r="AE1697" s="38"/>
      <c r="AF1697" s="38"/>
      <c r="AG1697" s="38"/>
      <c r="AH1697" s="38"/>
      <c r="AI1697" s="38"/>
      <c r="AJ1697" s="38"/>
      <c r="AK1697" s="38"/>
      <c r="AL1697" s="38"/>
      <c r="AM1697" s="38"/>
      <c r="AN1697" s="38"/>
      <c r="AO1697" s="38"/>
      <c r="AP1697" s="38"/>
      <c r="AQ1697" s="38"/>
      <c r="AR1697" s="38"/>
      <c r="AS1697" s="38"/>
      <c r="AT1697" s="38"/>
      <c r="AU1697" s="38"/>
      <c r="AV1697" s="38"/>
      <c r="AW1697" s="38"/>
      <c r="AX1697" s="38"/>
      <c r="AY1697" s="38"/>
      <c r="AZ1697" s="38"/>
      <c r="BA1697" s="38"/>
      <c r="BB1697" s="38"/>
      <c r="BC1697" s="38"/>
      <c r="BD1697" s="38"/>
      <c r="BE1697" s="38"/>
      <c r="BF1697" s="38"/>
      <c r="BG1697" s="38"/>
      <c r="BH1697" s="38"/>
      <c r="BI1697" s="38"/>
      <c r="BJ1697" s="38"/>
    </row>
    <row r="1698" spans="1:62" ht="15">
      <c r="A1698" s="38"/>
      <c r="B1698" s="38"/>
      <c r="C1698" s="38"/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F1698" s="38"/>
      <c r="AG1698" s="38"/>
      <c r="AH1698" s="38"/>
      <c r="AI1698" s="38"/>
      <c r="AJ1698" s="38"/>
      <c r="AK1698" s="38"/>
      <c r="AL1698" s="38"/>
      <c r="AM1698" s="38"/>
      <c r="AN1698" s="38"/>
      <c r="AO1698" s="38"/>
      <c r="AP1698" s="38"/>
      <c r="AQ1698" s="38"/>
      <c r="AR1698" s="38"/>
      <c r="AS1698" s="38"/>
      <c r="AT1698" s="38"/>
      <c r="AU1698" s="38"/>
      <c r="AV1698" s="38"/>
      <c r="AW1698" s="38"/>
      <c r="AX1698" s="38"/>
      <c r="AY1698" s="38"/>
      <c r="AZ1698" s="38"/>
      <c r="BA1698" s="38"/>
      <c r="BB1698" s="38"/>
      <c r="BC1698" s="38"/>
      <c r="BD1698" s="38"/>
      <c r="BE1698" s="38"/>
      <c r="BF1698" s="38"/>
      <c r="BG1698" s="38"/>
      <c r="BH1698" s="38"/>
      <c r="BI1698" s="38"/>
      <c r="BJ1698" s="38"/>
    </row>
    <row r="1699" spans="1:62" ht="15">
      <c r="A1699" s="38"/>
      <c r="B1699" s="38"/>
      <c r="C1699" s="38"/>
      <c r="D1699" s="38"/>
      <c r="E1699" s="38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F1699" s="38"/>
      <c r="AG1699" s="38"/>
      <c r="AH1699" s="38"/>
      <c r="AI1699" s="38"/>
      <c r="AJ1699" s="38"/>
      <c r="AK1699" s="38"/>
      <c r="AL1699" s="38"/>
      <c r="AM1699" s="38"/>
      <c r="AN1699" s="38"/>
      <c r="AO1699" s="38"/>
      <c r="AP1699" s="38"/>
      <c r="AQ1699" s="38"/>
      <c r="AR1699" s="38"/>
      <c r="AS1699" s="38"/>
      <c r="AT1699" s="38"/>
      <c r="AU1699" s="38"/>
      <c r="AV1699" s="38"/>
      <c r="AW1699" s="38"/>
      <c r="AX1699" s="38"/>
      <c r="AY1699" s="38"/>
      <c r="AZ1699" s="38"/>
      <c r="BA1699" s="38"/>
      <c r="BB1699" s="38"/>
      <c r="BC1699" s="38"/>
      <c r="BD1699" s="38"/>
      <c r="BE1699" s="38"/>
      <c r="BF1699" s="38"/>
      <c r="BG1699" s="38"/>
      <c r="BH1699" s="38"/>
      <c r="BI1699" s="38"/>
      <c r="BJ1699" s="38"/>
    </row>
    <row r="1700" spans="1:62" ht="15">
      <c r="A1700" s="38"/>
      <c r="B1700" s="38"/>
      <c r="C1700" s="38"/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F1700" s="38"/>
      <c r="AG1700" s="38"/>
      <c r="AH1700" s="38"/>
      <c r="AI1700" s="38"/>
      <c r="AJ1700" s="38"/>
      <c r="AK1700" s="38"/>
      <c r="AL1700" s="38"/>
      <c r="AM1700" s="38"/>
      <c r="AN1700" s="38"/>
      <c r="AO1700" s="38"/>
      <c r="AP1700" s="38"/>
      <c r="AQ1700" s="38"/>
      <c r="AR1700" s="38"/>
      <c r="AS1700" s="38"/>
      <c r="AT1700" s="38"/>
      <c r="AU1700" s="38"/>
      <c r="AV1700" s="38"/>
      <c r="AW1700" s="38"/>
      <c r="AX1700" s="38"/>
      <c r="AY1700" s="38"/>
      <c r="AZ1700" s="38"/>
      <c r="BA1700" s="38"/>
      <c r="BB1700" s="38"/>
      <c r="BC1700" s="38"/>
      <c r="BD1700" s="38"/>
      <c r="BE1700" s="38"/>
      <c r="BF1700" s="38"/>
      <c r="BG1700" s="38"/>
      <c r="BH1700" s="38"/>
      <c r="BI1700" s="38"/>
      <c r="BJ1700" s="38"/>
    </row>
    <row r="1701" spans="1:62" ht="15">
      <c r="A1701" s="38"/>
      <c r="B1701" s="38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38"/>
      <c r="AF1701" s="38"/>
      <c r="AG1701" s="38"/>
      <c r="AH1701" s="38"/>
      <c r="AI1701" s="38"/>
      <c r="AJ1701" s="38"/>
      <c r="AK1701" s="38"/>
      <c r="AL1701" s="38"/>
      <c r="AM1701" s="38"/>
      <c r="AN1701" s="38"/>
      <c r="AO1701" s="38"/>
      <c r="AP1701" s="38"/>
      <c r="AQ1701" s="38"/>
      <c r="AR1701" s="38"/>
      <c r="AS1701" s="38"/>
      <c r="AT1701" s="38"/>
      <c r="AU1701" s="38"/>
      <c r="AV1701" s="38"/>
      <c r="AW1701" s="38"/>
      <c r="AX1701" s="38"/>
      <c r="AY1701" s="38"/>
      <c r="AZ1701" s="38"/>
      <c r="BA1701" s="38"/>
      <c r="BB1701" s="38"/>
      <c r="BC1701" s="38"/>
      <c r="BD1701" s="38"/>
      <c r="BE1701" s="38"/>
      <c r="BF1701" s="38"/>
      <c r="BG1701" s="38"/>
      <c r="BH1701" s="38"/>
      <c r="BI1701" s="38"/>
      <c r="BJ1701" s="38"/>
    </row>
    <row r="1702" spans="1:62" ht="15">
      <c r="A1702" s="38"/>
      <c r="B1702" s="38"/>
      <c r="C1702" s="38"/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  <c r="AE1702" s="38"/>
      <c r="AF1702" s="38"/>
      <c r="AG1702" s="38"/>
      <c r="AH1702" s="38"/>
      <c r="AI1702" s="38"/>
      <c r="AJ1702" s="38"/>
      <c r="AK1702" s="38"/>
      <c r="AL1702" s="38"/>
      <c r="AM1702" s="38"/>
      <c r="AN1702" s="38"/>
      <c r="AO1702" s="38"/>
      <c r="AP1702" s="38"/>
      <c r="AQ1702" s="38"/>
      <c r="AR1702" s="38"/>
      <c r="AS1702" s="38"/>
      <c r="AT1702" s="38"/>
      <c r="AU1702" s="38"/>
      <c r="AV1702" s="38"/>
      <c r="AW1702" s="38"/>
      <c r="AX1702" s="38"/>
      <c r="AY1702" s="38"/>
      <c r="AZ1702" s="38"/>
      <c r="BA1702" s="38"/>
      <c r="BB1702" s="38"/>
      <c r="BC1702" s="38"/>
      <c r="BD1702" s="38"/>
      <c r="BE1702" s="38"/>
      <c r="BF1702" s="38"/>
      <c r="BG1702" s="38"/>
      <c r="BH1702" s="38"/>
      <c r="BI1702" s="38"/>
      <c r="BJ1702" s="38"/>
    </row>
    <row r="1703" spans="1:62" ht="15">
      <c r="A1703" s="38"/>
      <c r="B1703" s="38"/>
      <c r="C1703" s="38"/>
      <c r="D1703" s="38"/>
      <c r="E1703" s="38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  <c r="AE1703" s="38"/>
      <c r="AF1703" s="38"/>
      <c r="AG1703" s="38"/>
      <c r="AH1703" s="38"/>
      <c r="AI1703" s="38"/>
      <c r="AJ1703" s="38"/>
      <c r="AK1703" s="38"/>
      <c r="AL1703" s="38"/>
      <c r="AM1703" s="38"/>
      <c r="AN1703" s="38"/>
      <c r="AO1703" s="38"/>
      <c r="AP1703" s="38"/>
      <c r="AQ1703" s="38"/>
      <c r="AR1703" s="38"/>
      <c r="AS1703" s="38"/>
      <c r="AT1703" s="38"/>
      <c r="AU1703" s="38"/>
      <c r="AV1703" s="38"/>
      <c r="AW1703" s="38"/>
      <c r="AX1703" s="38"/>
      <c r="AY1703" s="38"/>
      <c r="AZ1703" s="38"/>
      <c r="BA1703" s="38"/>
      <c r="BB1703" s="38"/>
      <c r="BC1703" s="38"/>
      <c r="BD1703" s="38"/>
      <c r="BE1703" s="38"/>
      <c r="BF1703" s="38"/>
      <c r="BG1703" s="38"/>
      <c r="BH1703" s="38"/>
      <c r="BI1703" s="38"/>
      <c r="BJ1703" s="38"/>
    </row>
    <row r="1704" spans="1:62" ht="15">
      <c r="A1704" s="38"/>
      <c r="B1704" s="38"/>
      <c r="C1704" s="38"/>
      <c r="D1704" s="38"/>
      <c r="E1704" s="38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  <c r="AE1704" s="38"/>
      <c r="AF1704" s="38"/>
      <c r="AG1704" s="38"/>
      <c r="AH1704" s="38"/>
      <c r="AI1704" s="38"/>
      <c r="AJ1704" s="38"/>
      <c r="AK1704" s="38"/>
      <c r="AL1704" s="38"/>
      <c r="AM1704" s="38"/>
      <c r="AN1704" s="38"/>
      <c r="AO1704" s="38"/>
      <c r="AP1704" s="38"/>
      <c r="AQ1704" s="38"/>
      <c r="AR1704" s="38"/>
      <c r="AS1704" s="38"/>
      <c r="AT1704" s="38"/>
      <c r="AU1704" s="38"/>
      <c r="AV1704" s="38"/>
      <c r="AW1704" s="38"/>
      <c r="AX1704" s="38"/>
      <c r="AY1704" s="38"/>
      <c r="AZ1704" s="38"/>
      <c r="BA1704" s="38"/>
      <c r="BB1704" s="38"/>
      <c r="BC1704" s="38"/>
      <c r="BD1704" s="38"/>
      <c r="BE1704" s="38"/>
      <c r="BF1704" s="38"/>
      <c r="BG1704" s="38"/>
      <c r="BH1704" s="38"/>
      <c r="BI1704" s="38"/>
      <c r="BJ1704" s="38"/>
    </row>
    <row r="1705" spans="1:62" ht="15">
      <c r="A1705" s="38"/>
      <c r="B1705" s="38"/>
      <c r="C1705" s="38"/>
      <c r="D1705" s="38"/>
      <c r="E1705" s="38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  <c r="AE1705" s="38"/>
      <c r="AF1705" s="38"/>
      <c r="AG1705" s="38"/>
      <c r="AH1705" s="38"/>
      <c r="AI1705" s="38"/>
      <c r="AJ1705" s="38"/>
      <c r="AK1705" s="38"/>
      <c r="AL1705" s="38"/>
      <c r="AM1705" s="38"/>
      <c r="AN1705" s="38"/>
      <c r="AO1705" s="38"/>
      <c r="AP1705" s="38"/>
      <c r="AQ1705" s="38"/>
      <c r="AR1705" s="38"/>
      <c r="AS1705" s="38"/>
      <c r="AT1705" s="38"/>
      <c r="AU1705" s="38"/>
      <c r="AV1705" s="38"/>
      <c r="AW1705" s="38"/>
      <c r="AX1705" s="38"/>
      <c r="AY1705" s="38"/>
      <c r="AZ1705" s="38"/>
      <c r="BA1705" s="38"/>
      <c r="BB1705" s="38"/>
      <c r="BC1705" s="38"/>
      <c r="BD1705" s="38"/>
      <c r="BE1705" s="38"/>
      <c r="BF1705" s="38"/>
      <c r="BG1705" s="38"/>
      <c r="BH1705" s="38"/>
      <c r="BI1705" s="38"/>
      <c r="BJ1705" s="38"/>
    </row>
    <row r="1706" spans="1:62" ht="15">
      <c r="A1706" s="38"/>
      <c r="B1706" s="38"/>
      <c r="C1706" s="38"/>
      <c r="D1706" s="38"/>
      <c r="E1706" s="38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  <c r="AE1706" s="38"/>
      <c r="AF1706" s="38"/>
      <c r="AG1706" s="38"/>
      <c r="AH1706" s="38"/>
      <c r="AI1706" s="38"/>
      <c r="AJ1706" s="38"/>
      <c r="AK1706" s="38"/>
      <c r="AL1706" s="38"/>
      <c r="AM1706" s="38"/>
      <c r="AN1706" s="38"/>
      <c r="AO1706" s="38"/>
      <c r="AP1706" s="38"/>
      <c r="AQ1706" s="38"/>
      <c r="AR1706" s="38"/>
      <c r="AS1706" s="38"/>
      <c r="AT1706" s="38"/>
      <c r="AU1706" s="38"/>
      <c r="AV1706" s="38"/>
      <c r="AW1706" s="38"/>
      <c r="AX1706" s="38"/>
      <c r="AY1706" s="38"/>
      <c r="AZ1706" s="38"/>
      <c r="BA1706" s="38"/>
      <c r="BB1706" s="38"/>
      <c r="BC1706" s="38"/>
      <c r="BD1706" s="38"/>
      <c r="BE1706" s="38"/>
      <c r="BF1706" s="38"/>
      <c r="BG1706" s="38"/>
      <c r="BH1706" s="38"/>
      <c r="BI1706" s="38"/>
      <c r="BJ1706" s="38"/>
    </row>
    <row r="1707" spans="1:62" ht="15">
      <c r="A1707" s="38"/>
      <c r="B1707" s="38"/>
      <c r="C1707" s="38"/>
      <c r="D1707" s="38"/>
      <c r="E1707" s="38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  <c r="AE1707" s="38"/>
      <c r="AF1707" s="38"/>
      <c r="AG1707" s="38"/>
      <c r="AH1707" s="38"/>
      <c r="AI1707" s="38"/>
      <c r="AJ1707" s="38"/>
      <c r="AK1707" s="38"/>
      <c r="AL1707" s="38"/>
      <c r="AM1707" s="38"/>
      <c r="AN1707" s="38"/>
      <c r="AO1707" s="38"/>
      <c r="AP1707" s="38"/>
      <c r="AQ1707" s="38"/>
      <c r="AR1707" s="38"/>
      <c r="AS1707" s="38"/>
      <c r="AT1707" s="38"/>
      <c r="AU1707" s="38"/>
      <c r="AV1707" s="38"/>
      <c r="AW1707" s="38"/>
      <c r="AX1707" s="38"/>
      <c r="AY1707" s="38"/>
      <c r="AZ1707" s="38"/>
      <c r="BA1707" s="38"/>
      <c r="BB1707" s="38"/>
      <c r="BC1707" s="38"/>
      <c r="BD1707" s="38"/>
      <c r="BE1707" s="38"/>
      <c r="BF1707" s="38"/>
      <c r="BG1707" s="38"/>
      <c r="BH1707" s="38"/>
      <c r="BI1707" s="38"/>
      <c r="BJ1707" s="38"/>
    </row>
    <row r="1708" spans="1:62" ht="15">
      <c r="A1708" s="38"/>
      <c r="B1708" s="38"/>
      <c r="C1708" s="38"/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8"/>
      <c r="AF1708" s="38"/>
      <c r="AG1708" s="38"/>
      <c r="AH1708" s="38"/>
      <c r="AI1708" s="38"/>
      <c r="AJ1708" s="38"/>
      <c r="AK1708" s="38"/>
      <c r="AL1708" s="38"/>
      <c r="AM1708" s="38"/>
      <c r="AN1708" s="38"/>
      <c r="AO1708" s="38"/>
      <c r="AP1708" s="38"/>
      <c r="AQ1708" s="38"/>
      <c r="AR1708" s="38"/>
      <c r="AS1708" s="38"/>
      <c r="AT1708" s="38"/>
      <c r="AU1708" s="38"/>
      <c r="AV1708" s="38"/>
      <c r="AW1708" s="38"/>
      <c r="AX1708" s="38"/>
      <c r="AY1708" s="38"/>
      <c r="AZ1708" s="38"/>
      <c r="BA1708" s="38"/>
      <c r="BB1708" s="38"/>
      <c r="BC1708" s="38"/>
      <c r="BD1708" s="38"/>
      <c r="BE1708" s="38"/>
      <c r="BF1708" s="38"/>
      <c r="BG1708" s="38"/>
      <c r="BH1708" s="38"/>
      <c r="BI1708" s="38"/>
      <c r="BJ1708" s="38"/>
    </row>
    <row r="1709" spans="1:62" ht="15">
      <c r="A1709" s="38"/>
      <c r="B1709" s="38"/>
      <c r="C1709" s="38"/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  <c r="AE1709" s="38"/>
      <c r="AF1709" s="38"/>
      <c r="AG1709" s="38"/>
      <c r="AH1709" s="38"/>
      <c r="AI1709" s="38"/>
      <c r="AJ1709" s="38"/>
      <c r="AK1709" s="38"/>
      <c r="AL1709" s="38"/>
      <c r="AM1709" s="38"/>
      <c r="AN1709" s="38"/>
      <c r="AO1709" s="38"/>
      <c r="AP1709" s="38"/>
      <c r="AQ1709" s="38"/>
      <c r="AR1709" s="38"/>
      <c r="AS1709" s="38"/>
      <c r="AT1709" s="38"/>
      <c r="AU1709" s="38"/>
      <c r="AV1709" s="38"/>
      <c r="AW1709" s="38"/>
      <c r="AX1709" s="38"/>
      <c r="AY1709" s="38"/>
      <c r="AZ1709" s="38"/>
      <c r="BA1709" s="38"/>
      <c r="BB1709" s="38"/>
      <c r="BC1709" s="38"/>
      <c r="BD1709" s="38"/>
      <c r="BE1709" s="38"/>
      <c r="BF1709" s="38"/>
      <c r="BG1709" s="38"/>
      <c r="BH1709" s="38"/>
      <c r="BI1709" s="38"/>
      <c r="BJ1709" s="38"/>
    </row>
    <row r="1710" spans="1:62" ht="15">
      <c r="A1710" s="38"/>
      <c r="B1710" s="38"/>
      <c r="C1710" s="38"/>
      <c r="D1710" s="38"/>
      <c r="E1710" s="38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  <c r="AE1710" s="38"/>
      <c r="AF1710" s="38"/>
      <c r="AG1710" s="38"/>
      <c r="AH1710" s="38"/>
      <c r="AI1710" s="38"/>
      <c r="AJ1710" s="38"/>
      <c r="AK1710" s="38"/>
      <c r="AL1710" s="38"/>
      <c r="AM1710" s="38"/>
      <c r="AN1710" s="38"/>
      <c r="AO1710" s="38"/>
      <c r="AP1710" s="38"/>
      <c r="AQ1710" s="38"/>
      <c r="AR1710" s="38"/>
      <c r="AS1710" s="38"/>
      <c r="AT1710" s="38"/>
      <c r="AU1710" s="38"/>
      <c r="AV1710" s="38"/>
      <c r="AW1710" s="38"/>
      <c r="AX1710" s="38"/>
      <c r="AY1710" s="38"/>
      <c r="AZ1710" s="38"/>
      <c r="BA1710" s="38"/>
      <c r="BB1710" s="38"/>
      <c r="BC1710" s="38"/>
      <c r="BD1710" s="38"/>
      <c r="BE1710" s="38"/>
      <c r="BF1710" s="38"/>
      <c r="BG1710" s="38"/>
      <c r="BH1710" s="38"/>
      <c r="BI1710" s="38"/>
      <c r="BJ1710" s="38"/>
    </row>
    <row r="1711" spans="1:62" ht="15">
      <c r="A1711" s="38"/>
      <c r="B1711" s="38"/>
      <c r="C1711" s="38"/>
      <c r="D1711" s="38"/>
      <c r="E1711" s="38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  <c r="AE1711" s="38"/>
      <c r="AF1711" s="38"/>
      <c r="AG1711" s="38"/>
      <c r="AH1711" s="38"/>
      <c r="AI1711" s="38"/>
      <c r="AJ1711" s="38"/>
      <c r="AK1711" s="38"/>
      <c r="AL1711" s="38"/>
      <c r="AM1711" s="38"/>
      <c r="AN1711" s="38"/>
      <c r="AO1711" s="38"/>
      <c r="AP1711" s="38"/>
      <c r="AQ1711" s="38"/>
      <c r="AR1711" s="38"/>
      <c r="AS1711" s="38"/>
      <c r="AT1711" s="38"/>
      <c r="AU1711" s="38"/>
      <c r="AV1711" s="38"/>
      <c r="AW1711" s="38"/>
      <c r="AX1711" s="38"/>
      <c r="AY1711" s="38"/>
      <c r="AZ1711" s="38"/>
      <c r="BA1711" s="38"/>
      <c r="BB1711" s="38"/>
      <c r="BC1711" s="38"/>
      <c r="BD1711" s="38"/>
      <c r="BE1711" s="38"/>
      <c r="BF1711" s="38"/>
      <c r="BG1711" s="38"/>
      <c r="BH1711" s="38"/>
      <c r="BI1711" s="38"/>
      <c r="BJ1711" s="38"/>
    </row>
    <row r="1712" spans="1:62" ht="15">
      <c r="A1712" s="38"/>
      <c r="B1712" s="38"/>
      <c r="C1712" s="38"/>
      <c r="D1712" s="38"/>
      <c r="E1712" s="38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  <c r="AE1712" s="38"/>
      <c r="AF1712" s="38"/>
      <c r="AG1712" s="38"/>
      <c r="AH1712" s="38"/>
      <c r="AI1712" s="38"/>
      <c r="AJ1712" s="38"/>
      <c r="AK1712" s="38"/>
      <c r="AL1712" s="38"/>
      <c r="AM1712" s="38"/>
      <c r="AN1712" s="38"/>
      <c r="AO1712" s="38"/>
      <c r="AP1712" s="38"/>
      <c r="AQ1712" s="38"/>
      <c r="AR1712" s="38"/>
      <c r="AS1712" s="38"/>
      <c r="AT1712" s="38"/>
      <c r="AU1712" s="38"/>
      <c r="AV1712" s="38"/>
      <c r="AW1712" s="38"/>
      <c r="AX1712" s="38"/>
      <c r="AY1712" s="38"/>
      <c r="AZ1712" s="38"/>
      <c r="BA1712" s="38"/>
      <c r="BB1712" s="38"/>
      <c r="BC1712" s="38"/>
      <c r="BD1712" s="38"/>
      <c r="BE1712" s="38"/>
      <c r="BF1712" s="38"/>
      <c r="BG1712" s="38"/>
      <c r="BH1712" s="38"/>
      <c r="BI1712" s="38"/>
      <c r="BJ1712" s="38"/>
    </row>
    <row r="1713" spans="1:62" ht="15">
      <c r="A1713" s="38"/>
      <c r="B1713" s="38"/>
      <c r="C1713" s="38"/>
      <c r="D1713" s="38"/>
      <c r="E1713" s="38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  <c r="AE1713" s="38"/>
      <c r="AF1713" s="38"/>
      <c r="AG1713" s="38"/>
      <c r="AH1713" s="38"/>
      <c r="AI1713" s="38"/>
      <c r="AJ1713" s="38"/>
      <c r="AK1713" s="38"/>
      <c r="AL1713" s="38"/>
      <c r="AM1713" s="38"/>
      <c r="AN1713" s="38"/>
      <c r="AO1713" s="38"/>
      <c r="AP1713" s="38"/>
      <c r="AQ1713" s="38"/>
      <c r="AR1713" s="38"/>
      <c r="AS1713" s="38"/>
      <c r="AT1713" s="38"/>
      <c r="AU1713" s="38"/>
      <c r="AV1713" s="38"/>
      <c r="AW1713" s="38"/>
      <c r="AX1713" s="38"/>
      <c r="AY1713" s="38"/>
      <c r="AZ1713" s="38"/>
      <c r="BA1713" s="38"/>
      <c r="BB1713" s="38"/>
      <c r="BC1713" s="38"/>
      <c r="BD1713" s="38"/>
      <c r="BE1713" s="38"/>
      <c r="BF1713" s="38"/>
      <c r="BG1713" s="38"/>
      <c r="BH1713" s="38"/>
      <c r="BI1713" s="38"/>
      <c r="BJ1713" s="38"/>
    </row>
    <row r="1714" spans="1:62" ht="15">
      <c r="A1714" s="38"/>
      <c r="B1714" s="38"/>
      <c r="C1714" s="38"/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  <c r="AE1714" s="38"/>
      <c r="AF1714" s="38"/>
      <c r="AG1714" s="38"/>
      <c r="AH1714" s="38"/>
      <c r="AI1714" s="38"/>
      <c r="AJ1714" s="38"/>
      <c r="AK1714" s="38"/>
      <c r="AL1714" s="38"/>
      <c r="AM1714" s="38"/>
      <c r="AN1714" s="38"/>
      <c r="AO1714" s="38"/>
      <c r="AP1714" s="38"/>
      <c r="AQ1714" s="38"/>
      <c r="AR1714" s="38"/>
      <c r="AS1714" s="38"/>
      <c r="AT1714" s="38"/>
      <c r="AU1714" s="38"/>
      <c r="AV1714" s="38"/>
      <c r="AW1714" s="38"/>
      <c r="AX1714" s="38"/>
      <c r="AY1714" s="38"/>
      <c r="AZ1714" s="38"/>
      <c r="BA1714" s="38"/>
      <c r="BB1714" s="38"/>
      <c r="BC1714" s="38"/>
      <c r="BD1714" s="38"/>
      <c r="BE1714" s="38"/>
      <c r="BF1714" s="38"/>
      <c r="BG1714" s="38"/>
      <c r="BH1714" s="38"/>
      <c r="BI1714" s="38"/>
      <c r="BJ1714" s="38"/>
    </row>
    <row r="1715" spans="1:62" ht="15">
      <c r="A1715" s="38"/>
      <c r="B1715" s="38"/>
      <c r="C1715" s="38"/>
      <c r="D1715" s="38"/>
      <c r="E1715" s="38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  <c r="AE1715" s="38"/>
      <c r="AF1715" s="38"/>
      <c r="AG1715" s="38"/>
      <c r="AH1715" s="38"/>
      <c r="AI1715" s="38"/>
      <c r="AJ1715" s="38"/>
      <c r="AK1715" s="38"/>
      <c r="AL1715" s="38"/>
      <c r="AM1715" s="38"/>
      <c r="AN1715" s="38"/>
      <c r="AO1715" s="38"/>
      <c r="AP1715" s="38"/>
      <c r="AQ1715" s="38"/>
      <c r="AR1715" s="38"/>
      <c r="AS1715" s="38"/>
      <c r="AT1715" s="38"/>
      <c r="AU1715" s="38"/>
      <c r="AV1715" s="38"/>
      <c r="AW1715" s="38"/>
      <c r="AX1715" s="38"/>
      <c r="AY1715" s="38"/>
      <c r="AZ1715" s="38"/>
      <c r="BA1715" s="38"/>
      <c r="BB1715" s="38"/>
      <c r="BC1715" s="38"/>
      <c r="BD1715" s="38"/>
      <c r="BE1715" s="38"/>
      <c r="BF1715" s="38"/>
      <c r="BG1715" s="38"/>
      <c r="BH1715" s="38"/>
      <c r="BI1715" s="38"/>
      <c r="BJ1715" s="38"/>
    </row>
    <row r="1716" spans="1:62" ht="15">
      <c r="A1716" s="38"/>
      <c r="B1716" s="38"/>
      <c r="C1716" s="38"/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8"/>
      <c r="AF1716" s="38"/>
      <c r="AG1716" s="38"/>
      <c r="AH1716" s="38"/>
      <c r="AI1716" s="38"/>
      <c r="AJ1716" s="38"/>
      <c r="AK1716" s="38"/>
      <c r="AL1716" s="38"/>
      <c r="AM1716" s="38"/>
      <c r="AN1716" s="38"/>
      <c r="AO1716" s="38"/>
      <c r="AP1716" s="38"/>
      <c r="AQ1716" s="38"/>
      <c r="AR1716" s="38"/>
      <c r="AS1716" s="38"/>
      <c r="AT1716" s="38"/>
      <c r="AU1716" s="38"/>
      <c r="AV1716" s="38"/>
      <c r="AW1716" s="38"/>
      <c r="AX1716" s="38"/>
      <c r="AY1716" s="38"/>
      <c r="AZ1716" s="38"/>
      <c r="BA1716" s="38"/>
      <c r="BB1716" s="38"/>
      <c r="BC1716" s="38"/>
      <c r="BD1716" s="38"/>
      <c r="BE1716" s="38"/>
      <c r="BF1716" s="38"/>
      <c r="BG1716" s="38"/>
      <c r="BH1716" s="38"/>
      <c r="BI1716" s="38"/>
      <c r="BJ1716" s="38"/>
    </row>
    <row r="1717" spans="1:62" ht="15">
      <c r="A1717" s="38"/>
      <c r="B1717" s="38"/>
      <c r="C1717" s="38"/>
      <c r="D1717" s="38"/>
      <c r="E1717" s="38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  <c r="AE1717" s="38"/>
      <c r="AF1717" s="38"/>
      <c r="AG1717" s="38"/>
      <c r="AH1717" s="38"/>
      <c r="AI1717" s="38"/>
      <c r="AJ1717" s="38"/>
      <c r="AK1717" s="38"/>
      <c r="AL1717" s="38"/>
      <c r="AM1717" s="38"/>
      <c r="AN1717" s="38"/>
      <c r="AO1717" s="38"/>
      <c r="AP1717" s="38"/>
      <c r="AQ1717" s="38"/>
      <c r="AR1717" s="38"/>
      <c r="AS1717" s="38"/>
      <c r="AT1717" s="38"/>
      <c r="AU1717" s="38"/>
      <c r="AV1717" s="38"/>
      <c r="AW1717" s="38"/>
      <c r="AX1717" s="38"/>
      <c r="AY1717" s="38"/>
      <c r="AZ1717" s="38"/>
      <c r="BA1717" s="38"/>
      <c r="BB1717" s="38"/>
      <c r="BC1717" s="38"/>
      <c r="BD1717" s="38"/>
      <c r="BE1717" s="38"/>
      <c r="BF1717" s="38"/>
      <c r="BG1717" s="38"/>
      <c r="BH1717" s="38"/>
      <c r="BI1717" s="38"/>
      <c r="BJ1717" s="38"/>
    </row>
    <row r="1718" spans="1:62" ht="15">
      <c r="A1718" s="38"/>
      <c r="B1718" s="38"/>
      <c r="C1718" s="38"/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  <c r="AE1718" s="38"/>
      <c r="AF1718" s="38"/>
      <c r="AG1718" s="38"/>
      <c r="AH1718" s="38"/>
      <c r="AI1718" s="38"/>
      <c r="AJ1718" s="38"/>
      <c r="AK1718" s="38"/>
      <c r="AL1718" s="38"/>
      <c r="AM1718" s="38"/>
      <c r="AN1718" s="38"/>
      <c r="AO1718" s="38"/>
      <c r="AP1718" s="38"/>
      <c r="AQ1718" s="38"/>
      <c r="AR1718" s="38"/>
      <c r="AS1718" s="38"/>
      <c r="AT1718" s="38"/>
      <c r="AU1718" s="38"/>
      <c r="AV1718" s="38"/>
      <c r="AW1718" s="38"/>
      <c r="AX1718" s="38"/>
      <c r="AY1718" s="38"/>
      <c r="AZ1718" s="38"/>
      <c r="BA1718" s="38"/>
      <c r="BB1718" s="38"/>
      <c r="BC1718" s="38"/>
      <c r="BD1718" s="38"/>
      <c r="BE1718" s="38"/>
      <c r="BF1718" s="38"/>
      <c r="BG1718" s="38"/>
      <c r="BH1718" s="38"/>
      <c r="BI1718" s="38"/>
      <c r="BJ1718" s="38"/>
    </row>
    <row r="1719" spans="1:62" ht="15">
      <c r="A1719" s="38"/>
      <c r="B1719" s="38"/>
      <c r="C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  <c r="AE1719" s="38"/>
      <c r="AF1719" s="38"/>
      <c r="AG1719" s="38"/>
      <c r="AH1719" s="38"/>
      <c r="AI1719" s="38"/>
      <c r="AJ1719" s="38"/>
      <c r="AK1719" s="38"/>
      <c r="AL1719" s="38"/>
      <c r="AM1719" s="38"/>
      <c r="AN1719" s="38"/>
      <c r="AO1719" s="38"/>
      <c r="AP1719" s="38"/>
      <c r="AQ1719" s="38"/>
      <c r="AR1719" s="38"/>
      <c r="AS1719" s="38"/>
      <c r="AT1719" s="38"/>
      <c r="AU1719" s="38"/>
      <c r="AV1719" s="38"/>
      <c r="AW1719" s="38"/>
      <c r="AX1719" s="38"/>
      <c r="AY1719" s="38"/>
      <c r="AZ1719" s="38"/>
      <c r="BA1719" s="38"/>
      <c r="BB1719" s="38"/>
      <c r="BC1719" s="38"/>
      <c r="BD1719" s="38"/>
      <c r="BE1719" s="38"/>
      <c r="BF1719" s="38"/>
      <c r="BG1719" s="38"/>
      <c r="BH1719" s="38"/>
      <c r="BI1719" s="38"/>
      <c r="BJ1719" s="38"/>
    </row>
    <row r="1720" spans="1:62" ht="15">
      <c r="A1720" s="38"/>
      <c r="B1720" s="38"/>
      <c r="C1720" s="38"/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  <c r="AE1720" s="38"/>
      <c r="AF1720" s="38"/>
      <c r="AG1720" s="38"/>
      <c r="AH1720" s="38"/>
      <c r="AI1720" s="38"/>
      <c r="AJ1720" s="38"/>
      <c r="AK1720" s="38"/>
      <c r="AL1720" s="38"/>
      <c r="AM1720" s="38"/>
      <c r="AN1720" s="38"/>
      <c r="AO1720" s="38"/>
      <c r="AP1720" s="38"/>
      <c r="AQ1720" s="38"/>
      <c r="AR1720" s="38"/>
      <c r="AS1720" s="38"/>
      <c r="AT1720" s="38"/>
      <c r="AU1720" s="38"/>
      <c r="AV1720" s="38"/>
      <c r="AW1720" s="38"/>
      <c r="AX1720" s="38"/>
      <c r="AY1720" s="38"/>
      <c r="AZ1720" s="38"/>
      <c r="BA1720" s="38"/>
      <c r="BB1720" s="38"/>
      <c r="BC1720" s="38"/>
      <c r="BD1720" s="38"/>
      <c r="BE1720" s="38"/>
      <c r="BF1720" s="38"/>
      <c r="BG1720" s="38"/>
      <c r="BH1720" s="38"/>
      <c r="BI1720" s="38"/>
      <c r="BJ1720" s="38"/>
    </row>
    <row r="1721" spans="1:62" ht="15">
      <c r="A1721" s="38"/>
      <c r="B1721" s="38"/>
      <c r="C1721" s="38"/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  <c r="AE1721" s="38"/>
      <c r="AF1721" s="38"/>
      <c r="AG1721" s="38"/>
      <c r="AH1721" s="38"/>
      <c r="AI1721" s="38"/>
      <c r="AJ1721" s="38"/>
      <c r="AK1721" s="38"/>
      <c r="AL1721" s="38"/>
      <c r="AM1721" s="38"/>
      <c r="AN1721" s="38"/>
      <c r="AO1721" s="38"/>
      <c r="AP1721" s="38"/>
      <c r="AQ1721" s="38"/>
      <c r="AR1721" s="38"/>
      <c r="AS1721" s="38"/>
      <c r="AT1721" s="38"/>
      <c r="AU1721" s="38"/>
      <c r="AV1721" s="38"/>
      <c r="AW1721" s="38"/>
      <c r="AX1721" s="38"/>
      <c r="AY1721" s="38"/>
      <c r="AZ1721" s="38"/>
      <c r="BA1721" s="38"/>
      <c r="BB1721" s="38"/>
      <c r="BC1721" s="38"/>
      <c r="BD1721" s="38"/>
      <c r="BE1721" s="38"/>
      <c r="BF1721" s="38"/>
      <c r="BG1721" s="38"/>
      <c r="BH1721" s="38"/>
      <c r="BI1721" s="38"/>
      <c r="BJ1721" s="38"/>
    </row>
    <row r="1722" spans="1:62" ht="15">
      <c r="A1722" s="38"/>
      <c r="B1722" s="38"/>
      <c r="C1722" s="38"/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  <c r="AE1722" s="38"/>
      <c r="AF1722" s="38"/>
      <c r="AG1722" s="38"/>
      <c r="AH1722" s="38"/>
      <c r="AI1722" s="38"/>
      <c r="AJ1722" s="38"/>
      <c r="AK1722" s="38"/>
      <c r="AL1722" s="38"/>
      <c r="AM1722" s="38"/>
      <c r="AN1722" s="38"/>
      <c r="AO1722" s="38"/>
      <c r="AP1722" s="38"/>
      <c r="AQ1722" s="38"/>
      <c r="AR1722" s="38"/>
      <c r="AS1722" s="38"/>
      <c r="AT1722" s="38"/>
      <c r="AU1722" s="38"/>
      <c r="AV1722" s="38"/>
      <c r="AW1722" s="38"/>
      <c r="AX1722" s="38"/>
      <c r="AY1722" s="38"/>
      <c r="AZ1722" s="38"/>
      <c r="BA1722" s="38"/>
      <c r="BB1722" s="38"/>
      <c r="BC1722" s="38"/>
      <c r="BD1722" s="38"/>
      <c r="BE1722" s="38"/>
      <c r="BF1722" s="38"/>
      <c r="BG1722" s="38"/>
      <c r="BH1722" s="38"/>
      <c r="BI1722" s="38"/>
      <c r="BJ1722" s="38"/>
    </row>
    <row r="1723" spans="1:62" ht="15">
      <c r="A1723" s="38"/>
      <c r="B1723" s="38"/>
      <c r="C1723" s="38"/>
      <c r="D1723" s="38"/>
      <c r="E1723" s="38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  <c r="AE1723" s="38"/>
      <c r="AF1723" s="38"/>
      <c r="AG1723" s="38"/>
      <c r="AH1723" s="38"/>
      <c r="AI1723" s="38"/>
      <c r="AJ1723" s="38"/>
      <c r="AK1723" s="38"/>
      <c r="AL1723" s="38"/>
      <c r="AM1723" s="38"/>
      <c r="AN1723" s="38"/>
      <c r="AO1723" s="38"/>
      <c r="AP1723" s="38"/>
      <c r="AQ1723" s="38"/>
      <c r="AR1723" s="38"/>
      <c r="AS1723" s="38"/>
      <c r="AT1723" s="38"/>
      <c r="AU1723" s="38"/>
      <c r="AV1723" s="38"/>
      <c r="AW1723" s="38"/>
      <c r="AX1723" s="38"/>
      <c r="AY1723" s="38"/>
      <c r="AZ1723" s="38"/>
      <c r="BA1723" s="38"/>
      <c r="BB1723" s="38"/>
      <c r="BC1723" s="38"/>
      <c r="BD1723" s="38"/>
      <c r="BE1723" s="38"/>
      <c r="BF1723" s="38"/>
      <c r="BG1723" s="38"/>
      <c r="BH1723" s="38"/>
      <c r="BI1723" s="38"/>
      <c r="BJ1723" s="38"/>
    </row>
    <row r="1724" spans="1:62" ht="15">
      <c r="A1724" s="38"/>
      <c r="B1724" s="38"/>
      <c r="C1724" s="38"/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F1724" s="38"/>
      <c r="AG1724" s="38"/>
      <c r="AH1724" s="38"/>
      <c r="AI1724" s="38"/>
      <c r="AJ1724" s="38"/>
      <c r="AK1724" s="38"/>
      <c r="AL1724" s="38"/>
      <c r="AM1724" s="38"/>
      <c r="AN1724" s="38"/>
      <c r="AO1724" s="38"/>
      <c r="AP1724" s="38"/>
      <c r="AQ1724" s="38"/>
      <c r="AR1724" s="38"/>
      <c r="AS1724" s="38"/>
      <c r="AT1724" s="38"/>
      <c r="AU1724" s="38"/>
      <c r="AV1724" s="38"/>
      <c r="AW1724" s="38"/>
      <c r="AX1724" s="38"/>
      <c r="AY1724" s="38"/>
      <c r="AZ1724" s="38"/>
      <c r="BA1724" s="38"/>
      <c r="BB1724" s="38"/>
      <c r="BC1724" s="38"/>
      <c r="BD1724" s="38"/>
      <c r="BE1724" s="38"/>
      <c r="BF1724" s="38"/>
      <c r="BG1724" s="38"/>
      <c r="BH1724" s="38"/>
      <c r="BI1724" s="38"/>
      <c r="BJ1724" s="38"/>
    </row>
    <row r="1725" spans="1:62" ht="15">
      <c r="A1725" s="38"/>
      <c r="B1725" s="38"/>
      <c r="C1725" s="38"/>
      <c r="D1725" s="38"/>
      <c r="E1725" s="38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  <c r="AE1725" s="38"/>
      <c r="AF1725" s="38"/>
      <c r="AG1725" s="38"/>
      <c r="AH1725" s="38"/>
      <c r="AI1725" s="38"/>
      <c r="AJ1725" s="38"/>
      <c r="AK1725" s="38"/>
      <c r="AL1725" s="38"/>
      <c r="AM1725" s="38"/>
      <c r="AN1725" s="38"/>
      <c r="AO1725" s="38"/>
      <c r="AP1725" s="38"/>
      <c r="AQ1725" s="38"/>
      <c r="AR1725" s="38"/>
      <c r="AS1725" s="38"/>
      <c r="AT1725" s="38"/>
      <c r="AU1725" s="38"/>
      <c r="AV1725" s="38"/>
      <c r="AW1725" s="38"/>
      <c r="AX1725" s="38"/>
      <c r="AY1725" s="38"/>
      <c r="AZ1725" s="38"/>
      <c r="BA1725" s="38"/>
      <c r="BB1725" s="38"/>
      <c r="BC1725" s="38"/>
      <c r="BD1725" s="38"/>
      <c r="BE1725" s="38"/>
      <c r="BF1725" s="38"/>
      <c r="BG1725" s="38"/>
      <c r="BH1725" s="38"/>
      <c r="BI1725" s="38"/>
      <c r="BJ1725" s="38"/>
    </row>
    <row r="1726" spans="1:62" ht="15">
      <c r="A1726" s="38"/>
      <c r="B1726" s="38"/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F1726" s="38"/>
      <c r="AG1726" s="38"/>
      <c r="AH1726" s="38"/>
      <c r="AI1726" s="38"/>
      <c r="AJ1726" s="38"/>
      <c r="AK1726" s="38"/>
      <c r="AL1726" s="38"/>
      <c r="AM1726" s="38"/>
      <c r="AN1726" s="38"/>
      <c r="AO1726" s="38"/>
      <c r="AP1726" s="38"/>
      <c r="AQ1726" s="38"/>
      <c r="AR1726" s="38"/>
      <c r="AS1726" s="38"/>
      <c r="AT1726" s="38"/>
      <c r="AU1726" s="38"/>
      <c r="AV1726" s="38"/>
      <c r="AW1726" s="38"/>
      <c r="AX1726" s="38"/>
      <c r="AY1726" s="38"/>
      <c r="AZ1726" s="38"/>
      <c r="BA1726" s="38"/>
      <c r="BB1726" s="38"/>
      <c r="BC1726" s="38"/>
      <c r="BD1726" s="38"/>
      <c r="BE1726" s="38"/>
      <c r="BF1726" s="38"/>
      <c r="BG1726" s="38"/>
      <c r="BH1726" s="38"/>
      <c r="BI1726" s="38"/>
      <c r="BJ1726" s="38"/>
    </row>
    <row r="1727" spans="1:62" ht="15">
      <c r="A1727" s="38"/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38"/>
      <c r="AF1727" s="38"/>
      <c r="AG1727" s="38"/>
      <c r="AH1727" s="38"/>
      <c r="AI1727" s="38"/>
      <c r="AJ1727" s="38"/>
      <c r="AK1727" s="38"/>
      <c r="AL1727" s="38"/>
      <c r="AM1727" s="38"/>
      <c r="AN1727" s="38"/>
      <c r="AO1727" s="38"/>
      <c r="AP1727" s="38"/>
      <c r="AQ1727" s="38"/>
      <c r="AR1727" s="38"/>
      <c r="AS1727" s="38"/>
      <c r="AT1727" s="38"/>
      <c r="AU1727" s="38"/>
      <c r="AV1727" s="38"/>
      <c r="AW1727" s="38"/>
      <c r="AX1727" s="38"/>
      <c r="AY1727" s="38"/>
      <c r="AZ1727" s="38"/>
      <c r="BA1727" s="38"/>
      <c r="BB1727" s="38"/>
      <c r="BC1727" s="38"/>
      <c r="BD1727" s="38"/>
      <c r="BE1727" s="38"/>
      <c r="BF1727" s="38"/>
      <c r="BG1727" s="38"/>
      <c r="BH1727" s="38"/>
      <c r="BI1727" s="38"/>
      <c r="BJ1727" s="38"/>
    </row>
    <row r="1728" spans="1:62" ht="15">
      <c r="A1728" s="38"/>
      <c r="B1728" s="38"/>
      <c r="C1728" s="38"/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  <c r="AE1728" s="38"/>
      <c r="AF1728" s="38"/>
      <c r="AG1728" s="38"/>
      <c r="AH1728" s="38"/>
      <c r="AI1728" s="38"/>
      <c r="AJ1728" s="38"/>
      <c r="AK1728" s="38"/>
      <c r="AL1728" s="38"/>
      <c r="AM1728" s="38"/>
      <c r="AN1728" s="38"/>
      <c r="AO1728" s="38"/>
      <c r="AP1728" s="38"/>
      <c r="AQ1728" s="38"/>
      <c r="AR1728" s="38"/>
      <c r="AS1728" s="38"/>
      <c r="AT1728" s="38"/>
      <c r="AU1728" s="38"/>
      <c r="AV1728" s="38"/>
      <c r="AW1728" s="38"/>
      <c r="AX1728" s="38"/>
      <c r="AY1728" s="38"/>
      <c r="AZ1728" s="38"/>
      <c r="BA1728" s="38"/>
      <c r="BB1728" s="38"/>
      <c r="BC1728" s="38"/>
      <c r="BD1728" s="38"/>
      <c r="BE1728" s="38"/>
      <c r="BF1728" s="38"/>
      <c r="BG1728" s="38"/>
      <c r="BH1728" s="38"/>
      <c r="BI1728" s="38"/>
      <c r="BJ1728" s="38"/>
    </row>
    <row r="1729" spans="1:62" ht="15">
      <c r="A1729" s="38"/>
      <c r="B1729" s="38"/>
      <c r="C1729" s="38"/>
      <c r="D1729" s="38"/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  <c r="AE1729" s="38"/>
      <c r="AF1729" s="38"/>
      <c r="AG1729" s="38"/>
      <c r="AH1729" s="38"/>
      <c r="AI1729" s="38"/>
      <c r="AJ1729" s="38"/>
      <c r="AK1729" s="38"/>
      <c r="AL1729" s="38"/>
      <c r="AM1729" s="38"/>
      <c r="AN1729" s="38"/>
      <c r="AO1729" s="38"/>
      <c r="AP1729" s="38"/>
      <c r="AQ1729" s="38"/>
      <c r="AR1729" s="38"/>
      <c r="AS1729" s="38"/>
      <c r="AT1729" s="38"/>
      <c r="AU1729" s="38"/>
      <c r="AV1729" s="38"/>
      <c r="AW1729" s="38"/>
      <c r="AX1729" s="38"/>
      <c r="AY1729" s="38"/>
      <c r="AZ1729" s="38"/>
      <c r="BA1729" s="38"/>
      <c r="BB1729" s="38"/>
      <c r="BC1729" s="38"/>
      <c r="BD1729" s="38"/>
      <c r="BE1729" s="38"/>
      <c r="BF1729" s="38"/>
      <c r="BG1729" s="38"/>
      <c r="BH1729" s="38"/>
      <c r="BI1729" s="38"/>
      <c r="BJ1729" s="38"/>
    </row>
    <row r="1730" spans="1:62" ht="15">
      <c r="A1730" s="38"/>
      <c r="B1730" s="38"/>
      <c r="C1730" s="38"/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F1730" s="38"/>
      <c r="AG1730" s="38"/>
      <c r="AH1730" s="38"/>
      <c r="AI1730" s="38"/>
      <c r="AJ1730" s="38"/>
      <c r="AK1730" s="38"/>
      <c r="AL1730" s="38"/>
      <c r="AM1730" s="38"/>
      <c r="AN1730" s="38"/>
      <c r="AO1730" s="38"/>
      <c r="AP1730" s="38"/>
      <c r="AQ1730" s="38"/>
      <c r="AR1730" s="38"/>
      <c r="AS1730" s="38"/>
      <c r="AT1730" s="38"/>
      <c r="AU1730" s="38"/>
      <c r="AV1730" s="38"/>
      <c r="AW1730" s="38"/>
      <c r="AX1730" s="38"/>
      <c r="AY1730" s="38"/>
      <c r="AZ1730" s="38"/>
      <c r="BA1730" s="38"/>
      <c r="BB1730" s="38"/>
      <c r="BC1730" s="38"/>
      <c r="BD1730" s="38"/>
      <c r="BE1730" s="38"/>
      <c r="BF1730" s="38"/>
      <c r="BG1730" s="38"/>
      <c r="BH1730" s="38"/>
      <c r="BI1730" s="38"/>
      <c r="BJ1730" s="38"/>
    </row>
    <row r="1731" spans="1:62" ht="15">
      <c r="A1731" s="38"/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38"/>
      <c r="AF1731" s="38"/>
      <c r="AG1731" s="38"/>
      <c r="AH1731" s="38"/>
      <c r="AI1731" s="38"/>
      <c r="AJ1731" s="38"/>
      <c r="AK1731" s="38"/>
      <c r="AL1731" s="38"/>
      <c r="AM1731" s="38"/>
      <c r="AN1731" s="38"/>
      <c r="AO1731" s="38"/>
      <c r="AP1731" s="38"/>
      <c r="AQ1731" s="38"/>
      <c r="AR1731" s="38"/>
      <c r="AS1731" s="38"/>
      <c r="AT1731" s="38"/>
      <c r="AU1731" s="38"/>
      <c r="AV1731" s="38"/>
      <c r="AW1731" s="38"/>
      <c r="AX1731" s="38"/>
      <c r="AY1731" s="38"/>
      <c r="AZ1731" s="38"/>
      <c r="BA1731" s="38"/>
      <c r="BB1731" s="38"/>
      <c r="BC1731" s="38"/>
      <c r="BD1731" s="38"/>
      <c r="BE1731" s="38"/>
      <c r="BF1731" s="38"/>
      <c r="BG1731" s="38"/>
      <c r="BH1731" s="38"/>
      <c r="BI1731" s="38"/>
      <c r="BJ1731" s="38"/>
    </row>
    <row r="1732" spans="1:62" ht="15">
      <c r="A1732" s="38"/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38"/>
      <c r="AF1732" s="38"/>
      <c r="AG1732" s="38"/>
      <c r="AH1732" s="38"/>
      <c r="AI1732" s="38"/>
      <c r="AJ1732" s="38"/>
      <c r="AK1732" s="38"/>
      <c r="AL1732" s="38"/>
      <c r="AM1732" s="38"/>
      <c r="AN1732" s="38"/>
      <c r="AO1732" s="38"/>
      <c r="AP1732" s="38"/>
      <c r="AQ1732" s="38"/>
      <c r="AR1732" s="38"/>
      <c r="AS1732" s="38"/>
      <c r="AT1732" s="38"/>
      <c r="AU1732" s="38"/>
      <c r="AV1732" s="38"/>
      <c r="AW1732" s="38"/>
      <c r="AX1732" s="38"/>
      <c r="AY1732" s="38"/>
      <c r="AZ1732" s="38"/>
      <c r="BA1732" s="38"/>
      <c r="BB1732" s="38"/>
      <c r="BC1732" s="38"/>
      <c r="BD1732" s="38"/>
      <c r="BE1732" s="38"/>
      <c r="BF1732" s="38"/>
      <c r="BG1732" s="38"/>
      <c r="BH1732" s="38"/>
      <c r="BI1732" s="38"/>
      <c r="BJ1732" s="38"/>
    </row>
    <row r="1733" spans="1:62" ht="15">
      <c r="A1733" s="38"/>
      <c r="B1733" s="38"/>
      <c r="C1733" s="38"/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38"/>
      <c r="AF1733" s="38"/>
      <c r="AG1733" s="38"/>
      <c r="AH1733" s="38"/>
      <c r="AI1733" s="38"/>
      <c r="AJ1733" s="38"/>
      <c r="AK1733" s="38"/>
      <c r="AL1733" s="38"/>
      <c r="AM1733" s="38"/>
      <c r="AN1733" s="38"/>
      <c r="AO1733" s="38"/>
      <c r="AP1733" s="38"/>
      <c r="AQ1733" s="38"/>
      <c r="AR1733" s="38"/>
      <c r="AS1733" s="38"/>
      <c r="AT1733" s="38"/>
      <c r="AU1733" s="38"/>
      <c r="AV1733" s="38"/>
      <c r="AW1733" s="38"/>
      <c r="AX1733" s="38"/>
      <c r="AY1733" s="38"/>
      <c r="AZ1733" s="38"/>
      <c r="BA1733" s="38"/>
      <c r="BB1733" s="38"/>
      <c r="BC1733" s="38"/>
      <c r="BD1733" s="38"/>
      <c r="BE1733" s="38"/>
      <c r="BF1733" s="38"/>
      <c r="BG1733" s="38"/>
      <c r="BH1733" s="38"/>
      <c r="BI1733" s="38"/>
      <c r="BJ1733" s="38"/>
    </row>
    <row r="1734" spans="1:62" ht="15">
      <c r="A1734" s="38"/>
      <c r="B1734" s="38"/>
      <c r="C1734" s="38"/>
      <c r="D1734" s="38"/>
      <c r="E1734" s="38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  <c r="AE1734" s="38"/>
      <c r="AF1734" s="38"/>
      <c r="AG1734" s="38"/>
      <c r="AH1734" s="38"/>
      <c r="AI1734" s="38"/>
      <c r="AJ1734" s="38"/>
      <c r="AK1734" s="38"/>
      <c r="AL1734" s="38"/>
      <c r="AM1734" s="38"/>
      <c r="AN1734" s="38"/>
      <c r="AO1734" s="38"/>
      <c r="AP1734" s="38"/>
      <c r="AQ1734" s="38"/>
      <c r="AR1734" s="38"/>
      <c r="AS1734" s="38"/>
      <c r="AT1734" s="38"/>
      <c r="AU1734" s="38"/>
      <c r="AV1734" s="38"/>
      <c r="AW1734" s="38"/>
      <c r="AX1734" s="38"/>
      <c r="AY1734" s="38"/>
      <c r="AZ1734" s="38"/>
      <c r="BA1734" s="38"/>
      <c r="BB1734" s="38"/>
      <c r="BC1734" s="38"/>
      <c r="BD1734" s="38"/>
      <c r="BE1734" s="38"/>
      <c r="BF1734" s="38"/>
      <c r="BG1734" s="38"/>
      <c r="BH1734" s="38"/>
      <c r="BI1734" s="38"/>
      <c r="BJ1734" s="38"/>
    </row>
    <row r="1735" spans="1:62" ht="15">
      <c r="A1735" s="38"/>
      <c r="B1735" s="38"/>
      <c r="C1735" s="38"/>
      <c r="D1735" s="38"/>
      <c r="E1735" s="38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  <c r="AE1735" s="38"/>
      <c r="AF1735" s="38"/>
      <c r="AG1735" s="38"/>
      <c r="AH1735" s="38"/>
      <c r="AI1735" s="38"/>
      <c r="AJ1735" s="38"/>
      <c r="AK1735" s="38"/>
      <c r="AL1735" s="38"/>
      <c r="AM1735" s="38"/>
      <c r="AN1735" s="38"/>
      <c r="AO1735" s="38"/>
      <c r="AP1735" s="38"/>
      <c r="AQ1735" s="38"/>
      <c r="AR1735" s="38"/>
      <c r="AS1735" s="38"/>
      <c r="AT1735" s="38"/>
      <c r="AU1735" s="38"/>
      <c r="AV1735" s="38"/>
      <c r="AW1735" s="38"/>
      <c r="AX1735" s="38"/>
      <c r="AY1735" s="38"/>
      <c r="AZ1735" s="38"/>
      <c r="BA1735" s="38"/>
      <c r="BB1735" s="38"/>
      <c r="BC1735" s="38"/>
      <c r="BD1735" s="38"/>
      <c r="BE1735" s="38"/>
      <c r="BF1735" s="38"/>
      <c r="BG1735" s="38"/>
      <c r="BH1735" s="38"/>
      <c r="BI1735" s="38"/>
      <c r="BJ1735" s="38"/>
    </row>
    <row r="1736" spans="1:62" ht="15">
      <c r="A1736" s="38"/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38"/>
      <c r="AH1736" s="38"/>
      <c r="AI1736" s="38"/>
      <c r="AJ1736" s="38"/>
      <c r="AK1736" s="38"/>
      <c r="AL1736" s="38"/>
      <c r="AM1736" s="38"/>
      <c r="AN1736" s="38"/>
      <c r="AO1736" s="38"/>
      <c r="AP1736" s="38"/>
      <c r="AQ1736" s="38"/>
      <c r="AR1736" s="38"/>
      <c r="AS1736" s="38"/>
      <c r="AT1736" s="38"/>
      <c r="AU1736" s="38"/>
      <c r="AV1736" s="38"/>
      <c r="AW1736" s="38"/>
      <c r="AX1736" s="38"/>
      <c r="AY1736" s="38"/>
      <c r="AZ1736" s="38"/>
      <c r="BA1736" s="38"/>
      <c r="BB1736" s="38"/>
      <c r="BC1736" s="38"/>
      <c r="BD1736" s="38"/>
      <c r="BE1736" s="38"/>
      <c r="BF1736" s="38"/>
      <c r="BG1736" s="38"/>
      <c r="BH1736" s="38"/>
      <c r="BI1736" s="38"/>
      <c r="BJ1736" s="38"/>
    </row>
    <row r="1737" spans="1:62" ht="15">
      <c r="A1737" s="38"/>
      <c r="B1737" s="38"/>
      <c r="C1737" s="38"/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38"/>
      <c r="AF1737" s="38"/>
      <c r="AG1737" s="38"/>
      <c r="AH1737" s="38"/>
      <c r="AI1737" s="38"/>
      <c r="AJ1737" s="38"/>
      <c r="AK1737" s="38"/>
      <c r="AL1737" s="38"/>
      <c r="AM1737" s="38"/>
      <c r="AN1737" s="38"/>
      <c r="AO1737" s="38"/>
      <c r="AP1737" s="38"/>
      <c r="AQ1737" s="38"/>
      <c r="AR1737" s="38"/>
      <c r="AS1737" s="38"/>
      <c r="AT1737" s="38"/>
      <c r="AU1737" s="38"/>
      <c r="AV1737" s="38"/>
      <c r="AW1737" s="38"/>
      <c r="AX1737" s="38"/>
      <c r="AY1737" s="38"/>
      <c r="AZ1737" s="38"/>
      <c r="BA1737" s="38"/>
      <c r="BB1737" s="38"/>
      <c r="BC1737" s="38"/>
      <c r="BD1737" s="38"/>
      <c r="BE1737" s="38"/>
      <c r="BF1737" s="38"/>
      <c r="BG1737" s="38"/>
      <c r="BH1737" s="38"/>
      <c r="BI1737" s="38"/>
      <c r="BJ1737" s="38"/>
    </row>
    <row r="1738" spans="1:62" ht="15">
      <c r="A1738" s="38"/>
      <c r="B1738" s="38"/>
      <c r="C1738" s="38"/>
      <c r="D1738" s="38"/>
      <c r="E1738" s="38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F1738" s="38"/>
      <c r="AG1738" s="38"/>
      <c r="AH1738" s="38"/>
      <c r="AI1738" s="38"/>
      <c r="AJ1738" s="38"/>
      <c r="AK1738" s="38"/>
      <c r="AL1738" s="38"/>
      <c r="AM1738" s="38"/>
      <c r="AN1738" s="38"/>
      <c r="AO1738" s="38"/>
      <c r="AP1738" s="38"/>
      <c r="AQ1738" s="38"/>
      <c r="AR1738" s="38"/>
      <c r="AS1738" s="38"/>
      <c r="AT1738" s="38"/>
      <c r="AU1738" s="38"/>
      <c r="AV1738" s="38"/>
      <c r="AW1738" s="38"/>
      <c r="AX1738" s="38"/>
      <c r="AY1738" s="38"/>
      <c r="AZ1738" s="38"/>
      <c r="BA1738" s="38"/>
      <c r="BB1738" s="38"/>
      <c r="BC1738" s="38"/>
      <c r="BD1738" s="38"/>
      <c r="BE1738" s="38"/>
      <c r="BF1738" s="38"/>
      <c r="BG1738" s="38"/>
      <c r="BH1738" s="38"/>
      <c r="BI1738" s="38"/>
      <c r="BJ1738" s="38"/>
    </row>
    <row r="1739" spans="1:62" ht="15">
      <c r="A1739" s="38"/>
      <c r="B1739" s="38"/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38"/>
      <c r="AF1739" s="38"/>
      <c r="AG1739" s="38"/>
      <c r="AH1739" s="38"/>
      <c r="AI1739" s="38"/>
      <c r="AJ1739" s="38"/>
      <c r="AK1739" s="38"/>
      <c r="AL1739" s="38"/>
      <c r="AM1739" s="38"/>
      <c r="AN1739" s="38"/>
      <c r="AO1739" s="38"/>
      <c r="AP1739" s="38"/>
      <c r="AQ1739" s="38"/>
      <c r="AR1739" s="38"/>
      <c r="AS1739" s="38"/>
      <c r="AT1739" s="38"/>
      <c r="AU1739" s="38"/>
      <c r="AV1739" s="38"/>
      <c r="AW1739" s="38"/>
      <c r="AX1739" s="38"/>
      <c r="AY1739" s="38"/>
      <c r="AZ1739" s="38"/>
      <c r="BA1739" s="38"/>
      <c r="BB1739" s="38"/>
      <c r="BC1739" s="38"/>
      <c r="BD1739" s="38"/>
      <c r="BE1739" s="38"/>
      <c r="BF1739" s="38"/>
      <c r="BG1739" s="38"/>
      <c r="BH1739" s="38"/>
      <c r="BI1739" s="38"/>
      <c r="BJ1739" s="38"/>
    </row>
    <row r="1740" spans="1:62" ht="15">
      <c r="A1740" s="38"/>
      <c r="B1740" s="38"/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F1740" s="38"/>
      <c r="AG1740" s="38"/>
      <c r="AH1740" s="38"/>
      <c r="AI1740" s="38"/>
      <c r="AJ1740" s="38"/>
      <c r="AK1740" s="38"/>
      <c r="AL1740" s="38"/>
      <c r="AM1740" s="38"/>
      <c r="AN1740" s="38"/>
      <c r="AO1740" s="38"/>
      <c r="AP1740" s="38"/>
      <c r="AQ1740" s="38"/>
      <c r="AR1740" s="38"/>
      <c r="AS1740" s="38"/>
      <c r="AT1740" s="38"/>
      <c r="AU1740" s="38"/>
      <c r="AV1740" s="38"/>
      <c r="AW1740" s="38"/>
      <c r="AX1740" s="38"/>
      <c r="AY1740" s="38"/>
      <c r="AZ1740" s="38"/>
      <c r="BA1740" s="38"/>
      <c r="BB1740" s="38"/>
      <c r="BC1740" s="38"/>
      <c r="BD1740" s="38"/>
      <c r="BE1740" s="38"/>
      <c r="BF1740" s="38"/>
      <c r="BG1740" s="38"/>
      <c r="BH1740" s="38"/>
      <c r="BI1740" s="38"/>
      <c r="BJ1740" s="38"/>
    </row>
    <row r="1741" spans="1:62" ht="15">
      <c r="A1741" s="38"/>
      <c r="B1741" s="38"/>
      <c r="C1741" s="38"/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38"/>
      <c r="AF1741" s="38"/>
      <c r="AG1741" s="38"/>
      <c r="AH1741" s="38"/>
      <c r="AI1741" s="38"/>
      <c r="AJ1741" s="38"/>
      <c r="AK1741" s="38"/>
      <c r="AL1741" s="38"/>
      <c r="AM1741" s="38"/>
      <c r="AN1741" s="38"/>
      <c r="AO1741" s="38"/>
      <c r="AP1741" s="38"/>
      <c r="AQ1741" s="38"/>
      <c r="AR1741" s="38"/>
      <c r="AS1741" s="38"/>
      <c r="AT1741" s="38"/>
      <c r="AU1741" s="38"/>
      <c r="AV1741" s="38"/>
      <c r="AW1741" s="38"/>
      <c r="AX1741" s="38"/>
      <c r="AY1741" s="38"/>
      <c r="AZ1741" s="38"/>
      <c r="BA1741" s="38"/>
      <c r="BB1741" s="38"/>
      <c r="BC1741" s="38"/>
      <c r="BD1741" s="38"/>
      <c r="BE1741" s="38"/>
      <c r="BF1741" s="38"/>
      <c r="BG1741" s="38"/>
      <c r="BH1741" s="38"/>
      <c r="BI1741" s="38"/>
      <c r="BJ1741" s="38"/>
    </row>
    <row r="1742" spans="1:62" ht="15">
      <c r="A1742" s="38"/>
      <c r="B1742" s="38"/>
      <c r="C1742" s="38"/>
      <c r="D1742" s="38"/>
      <c r="E1742" s="38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38"/>
      <c r="AF1742" s="38"/>
      <c r="AG1742" s="38"/>
      <c r="AH1742" s="38"/>
      <c r="AI1742" s="38"/>
      <c r="AJ1742" s="38"/>
      <c r="AK1742" s="38"/>
      <c r="AL1742" s="38"/>
      <c r="AM1742" s="38"/>
      <c r="AN1742" s="38"/>
      <c r="AO1742" s="38"/>
      <c r="AP1742" s="38"/>
      <c r="AQ1742" s="38"/>
      <c r="AR1742" s="38"/>
      <c r="AS1742" s="38"/>
      <c r="AT1742" s="38"/>
      <c r="AU1742" s="38"/>
      <c r="AV1742" s="38"/>
      <c r="AW1742" s="38"/>
      <c r="AX1742" s="38"/>
      <c r="AY1742" s="38"/>
      <c r="AZ1742" s="38"/>
      <c r="BA1742" s="38"/>
      <c r="BB1742" s="38"/>
      <c r="BC1742" s="38"/>
      <c r="BD1742" s="38"/>
      <c r="BE1742" s="38"/>
      <c r="BF1742" s="38"/>
      <c r="BG1742" s="38"/>
      <c r="BH1742" s="38"/>
      <c r="BI1742" s="38"/>
      <c r="BJ1742" s="38"/>
    </row>
    <row r="1743" spans="1:62" ht="15">
      <c r="A1743" s="38"/>
      <c r="B1743" s="38"/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38"/>
      <c r="AF1743" s="38"/>
      <c r="AG1743" s="38"/>
      <c r="AH1743" s="38"/>
      <c r="AI1743" s="38"/>
      <c r="AJ1743" s="38"/>
      <c r="AK1743" s="38"/>
      <c r="AL1743" s="38"/>
      <c r="AM1743" s="38"/>
      <c r="AN1743" s="38"/>
      <c r="AO1743" s="38"/>
      <c r="AP1743" s="38"/>
      <c r="AQ1743" s="38"/>
      <c r="AR1743" s="38"/>
      <c r="AS1743" s="38"/>
      <c r="AT1743" s="38"/>
      <c r="AU1743" s="38"/>
      <c r="AV1743" s="38"/>
      <c r="AW1743" s="38"/>
      <c r="AX1743" s="38"/>
      <c r="AY1743" s="38"/>
      <c r="AZ1743" s="38"/>
      <c r="BA1743" s="38"/>
      <c r="BB1743" s="38"/>
      <c r="BC1743" s="38"/>
      <c r="BD1743" s="38"/>
      <c r="BE1743" s="38"/>
      <c r="BF1743" s="38"/>
      <c r="BG1743" s="38"/>
      <c r="BH1743" s="38"/>
      <c r="BI1743" s="38"/>
      <c r="BJ1743" s="38"/>
    </row>
    <row r="1744" spans="1:62" ht="15">
      <c r="A1744" s="38"/>
      <c r="B1744" s="38"/>
      <c r="C1744" s="38"/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  <c r="AE1744" s="38"/>
      <c r="AF1744" s="38"/>
      <c r="AG1744" s="38"/>
      <c r="AH1744" s="38"/>
      <c r="AI1744" s="38"/>
      <c r="AJ1744" s="38"/>
      <c r="AK1744" s="38"/>
      <c r="AL1744" s="38"/>
      <c r="AM1744" s="38"/>
      <c r="AN1744" s="38"/>
      <c r="AO1744" s="38"/>
      <c r="AP1744" s="38"/>
      <c r="AQ1744" s="38"/>
      <c r="AR1744" s="38"/>
      <c r="AS1744" s="38"/>
      <c r="AT1744" s="38"/>
      <c r="AU1744" s="38"/>
      <c r="AV1744" s="38"/>
      <c r="AW1744" s="38"/>
      <c r="AX1744" s="38"/>
      <c r="AY1744" s="38"/>
      <c r="AZ1744" s="38"/>
      <c r="BA1744" s="38"/>
      <c r="BB1744" s="38"/>
      <c r="BC1744" s="38"/>
      <c r="BD1744" s="38"/>
      <c r="BE1744" s="38"/>
      <c r="BF1744" s="38"/>
      <c r="BG1744" s="38"/>
      <c r="BH1744" s="38"/>
      <c r="BI1744" s="38"/>
      <c r="BJ1744" s="38"/>
    </row>
    <row r="1745" spans="1:62" ht="15">
      <c r="A1745" s="38"/>
      <c r="B1745" s="38"/>
      <c r="C1745" s="38"/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  <c r="AE1745" s="38"/>
      <c r="AF1745" s="38"/>
      <c r="AG1745" s="38"/>
      <c r="AH1745" s="38"/>
      <c r="AI1745" s="38"/>
      <c r="AJ1745" s="38"/>
      <c r="AK1745" s="38"/>
      <c r="AL1745" s="38"/>
      <c r="AM1745" s="38"/>
      <c r="AN1745" s="38"/>
      <c r="AO1745" s="38"/>
      <c r="AP1745" s="38"/>
      <c r="AQ1745" s="38"/>
      <c r="AR1745" s="38"/>
      <c r="AS1745" s="38"/>
      <c r="AT1745" s="38"/>
      <c r="AU1745" s="38"/>
      <c r="AV1745" s="38"/>
      <c r="AW1745" s="38"/>
      <c r="AX1745" s="38"/>
      <c r="AY1745" s="38"/>
      <c r="AZ1745" s="38"/>
      <c r="BA1745" s="38"/>
      <c r="BB1745" s="38"/>
      <c r="BC1745" s="38"/>
      <c r="BD1745" s="38"/>
      <c r="BE1745" s="38"/>
      <c r="BF1745" s="38"/>
      <c r="BG1745" s="38"/>
      <c r="BH1745" s="38"/>
      <c r="BI1745" s="38"/>
      <c r="BJ1745" s="38"/>
    </row>
    <row r="1746" spans="1:62" ht="15">
      <c r="A1746" s="38"/>
      <c r="B1746" s="38"/>
      <c r="C1746" s="38"/>
      <c r="D1746" s="38"/>
      <c r="E1746" s="38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  <c r="AE1746" s="38"/>
      <c r="AF1746" s="38"/>
      <c r="AG1746" s="38"/>
      <c r="AH1746" s="38"/>
      <c r="AI1746" s="38"/>
      <c r="AJ1746" s="38"/>
      <c r="AK1746" s="38"/>
      <c r="AL1746" s="38"/>
      <c r="AM1746" s="38"/>
      <c r="AN1746" s="38"/>
      <c r="AO1746" s="38"/>
      <c r="AP1746" s="38"/>
      <c r="AQ1746" s="38"/>
      <c r="AR1746" s="38"/>
      <c r="AS1746" s="38"/>
      <c r="AT1746" s="38"/>
      <c r="AU1746" s="38"/>
      <c r="AV1746" s="38"/>
      <c r="AW1746" s="38"/>
      <c r="AX1746" s="38"/>
      <c r="AY1746" s="38"/>
      <c r="AZ1746" s="38"/>
      <c r="BA1746" s="38"/>
      <c r="BB1746" s="38"/>
      <c r="BC1746" s="38"/>
      <c r="BD1746" s="38"/>
      <c r="BE1746" s="38"/>
      <c r="BF1746" s="38"/>
      <c r="BG1746" s="38"/>
      <c r="BH1746" s="38"/>
      <c r="BI1746" s="38"/>
      <c r="BJ1746" s="38"/>
    </row>
    <row r="1747" spans="1:62" ht="15">
      <c r="A1747" s="38"/>
      <c r="B1747" s="38"/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  <c r="AE1747" s="38"/>
      <c r="AF1747" s="38"/>
      <c r="AG1747" s="38"/>
      <c r="AH1747" s="38"/>
      <c r="AI1747" s="38"/>
      <c r="AJ1747" s="38"/>
      <c r="AK1747" s="38"/>
      <c r="AL1747" s="38"/>
      <c r="AM1747" s="38"/>
      <c r="AN1747" s="38"/>
      <c r="AO1747" s="38"/>
      <c r="AP1747" s="38"/>
      <c r="AQ1747" s="38"/>
      <c r="AR1747" s="38"/>
      <c r="AS1747" s="38"/>
      <c r="AT1747" s="38"/>
      <c r="AU1747" s="38"/>
      <c r="AV1747" s="38"/>
      <c r="AW1747" s="38"/>
      <c r="AX1747" s="38"/>
      <c r="AY1747" s="38"/>
      <c r="AZ1747" s="38"/>
      <c r="BA1747" s="38"/>
      <c r="BB1747" s="38"/>
      <c r="BC1747" s="38"/>
      <c r="BD1747" s="38"/>
      <c r="BE1747" s="38"/>
      <c r="BF1747" s="38"/>
      <c r="BG1747" s="38"/>
      <c r="BH1747" s="38"/>
      <c r="BI1747" s="38"/>
      <c r="BJ1747" s="38"/>
    </row>
    <row r="1748" spans="1:62" ht="15">
      <c r="A1748" s="38"/>
      <c r="B1748" s="38"/>
      <c r="C1748" s="38"/>
      <c r="D1748" s="38"/>
      <c r="E1748" s="38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  <c r="AE1748" s="38"/>
      <c r="AF1748" s="38"/>
      <c r="AG1748" s="38"/>
      <c r="AH1748" s="38"/>
      <c r="AI1748" s="38"/>
      <c r="AJ1748" s="38"/>
      <c r="AK1748" s="38"/>
      <c r="AL1748" s="38"/>
      <c r="AM1748" s="38"/>
      <c r="AN1748" s="38"/>
      <c r="AO1748" s="38"/>
      <c r="AP1748" s="38"/>
      <c r="AQ1748" s="38"/>
      <c r="AR1748" s="38"/>
      <c r="AS1748" s="38"/>
      <c r="AT1748" s="38"/>
      <c r="AU1748" s="38"/>
      <c r="AV1748" s="38"/>
      <c r="AW1748" s="38"/>
      <c r="AX1748" s="38"/>
      <c r="AY1748" s="38"/>
      <c r="AZ1748" s="38"/>
      <c r="BA1748" s="38"/>
      <c r="BB1748" s="38"/>
      <c r="BC1748" s="38"/>
      <c r="BD1748" s="38"/>
      <c r="BE1748" s="38"/>
      <c r="BF1748" s="38"/>
      <c r="BG1748" s="38"/>
      <c r="BH1748" s="38"/>
      <c r="BI1748" s="38"/>
      <c r="BJ1748" s="38"/>
    </row>
    <row r="1749" spans="1:62" ht="15">
      <c r="A1749" s="38"/>
      <c r="B1749" s="38"/>
      <c r="C1749" s="38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F1749" s="38"/>
      <c r="AG1749" s="38"/>
      <c r="AH1749" s="38"/>
      <c r="AI1749" s="38"/>
      <c r="AJ1749" s="38"/>
      <c r="AK1749" s="38"/>
      <c r="AL1749" s="38"/>
      <c r="AM1749" s="38"/>
      <c r="AN1749" s="38"/>
      <c r="AO1749" s="38"/>
      <c r="AP1749" s="38"/>
      <c r="AQ1749" s="38"/>
      <c r="AR1749" s="38"/>
      <c r="AS1749" s="38"/>
      <c r="AT1749" s="38"/>
      <c r="AU1749" s="38"/>
      <c r="AV1749" s="38"/>
      <c r="AW1749" s="38"/>
      <c r="AX1749" s="38"/>
      <c r="AY1749" s="38"/>
      <c r="AZ1749" s="38"/>
      <c r="BA1749" s="38"/>
      <c r="BB1749" s="38"/>
      <c r="BC1749" s="38"/>
      <c r="BD1749" s="38"/>
      <c r="BE1749" s="38"/>
      <c r="BF1749" s="38"/>
      <c r="BG1749" s="38"/>
      <c r="BH1749" s="38"/>
      <c r="BI1749" s="38"/>
      <c r="BJ1749" s="38"/>
    </row>
    <row r="1750" spans="1:62" ht="15">
      <c r="A1750" s="38"/>
      <c r="B1750" s="38"/>
      <c r="C1750" s="38"/>
      <c r="D1750" s="38"/>
      <c r="E1750" s="38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  <c r="AE1750" s="38"/>
      <c r="AF1750" s="38"/>
      <c r="AG1750" s="38"/>
      <c r="AH1750" s="38"/>
      <c r="AI1750" s="38"/>
      <c r="AJ1750" s="38"/>
      <c r="AK1750" s="38"/>
      <c r="AL1750" s="38"/>
      <c r="AM1750" s="38"/>
      <c r="AN1750" s="38"/>
      <c r="AO1750" s="38"/>
      <c r="AP1750" s="38"/>
      <c r="AQ1750" s="38"/>
      <c r="AR1750" s="38"/>
      <c r="AS1750" s="38"/>
      <c r="AT1750" s="38"/>
      <c r="AU1750" s="38"/>
      <c r="AV1750" s="38"/>
      <c r="AW1750" s="38"/>
      <c r="AX1750" s="38"/>
      <c r="AY1750" s="38"/>
      <c r="AZ1750" s="38"/>
      <c r="BA1750" s="38"/>
      <c r="BB1750" s="38"/>
      <c r="BC1750" s="38"/>
      <c r="BD1750" s="38"/>
      <c r="BE1750" s="38"/>
      <c r="BF1750" s="38"/>
      <c r="BG1750" s="38"/>
      <c r="BH1750" s="38"/>
      <c r="BI1750" s="38"/>
      <c r="BJ1750" s="38"/>
    </row>
    <row r="1751" spans="1:62" ht="15">
      <c r="A1751" s="38"/>
      <c r="B1751" s="38"/>
      <c r="C1751" s="38"/>
      <c r="D1751" s="38"/>
      <c r="E1751" s="38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38"/>
      <c r="AF1751" s="38"/>
      <c r="AG1751" s="38"/>
      <c r="AH1751" s="38"/>
      <c r="AI1751" s="38"/>
      <c r="AJ1751" s="38"/>
      <c r="AK1751" s="38"/>
      <c r="AL1751" s="38"/>
      <c r="AM1751" s="38"/>
      <c r="AN1751" s="38"/>
      <c r="AO1751" s="38"/>
      <c r="AP1751" s="38"/>
      <c r="AQ1751" s="38"/>
      <c r="AR1751" s="38"/>
      <c r="AS1751" s="38"/>
      <c r="AT1751" s="38"/>
      <c r="AU1751" s="38"/>
      <c r="AV1751" s="38"/>
      <c r="AW1751" s="38"/>
      <c r="AX1751" s="38"/>
      <c r="AY1751" s="38"/>
      <c r="AZ1751" s="38"/>
      <c r="BA1751" s="38"/>
      <c r="BB1751" s="38"/>
      <c r="BC1751" s="38"/>
      <c r="BD1751" s="38"/>
      <c r="BE1751" s="38"/>
      <c r="BF1751" s="38"/>
      <c r="BG1751" s="38"/>
      <c r="BH1751" s="38"/>
      <c r="BI1751" s="38"/>
      <c r="BJ1751" s="38"/>
    </row>
    <row r="1752" spans="1:62" ht="15">
      <c r="A1752" s="38"/>
      <c r="B1752" s="38"/>
      <c r="C1752" s="38"/>
      <c r="D1752" s="38"/>
      <c r="E1752" s="38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  <c r="AE1752" s="38"/>
      <c r="AF1752" s="38"/>
      <c r="AG1752" s="38"/>
      <c r="AH1752" s="38"/>
      <c r="AI1752" s="38"/>
      <c r="AJ1752" s="38"/>
      <c r="AK1752" s="38"/>
      <c r="AL1752" s="38"/>
      <c r="AM1752" s="38"/>
      <c r="AN1752" s="38"/>
      <c r="AO1752" s="38"/>
      <c r="AP1752" s="38"/>
      <c r="AQ1752" s="38"/>
      <c r="AR1752" s="38"/>
      <c r="AS1752" s="38"/>
      <c r="AT1752" s="38"/>
      <c r="AU1752" s="38"/>
      <c r="AV1752" s="38"/>
      <c r="AW1752" s="38"/>
      <c r="AX1752" s="38"/>
      <c r="AY1752" s="38"/>
      <c r="AZ1752" s="38"/>
      <c r="BA1752" s="38"/>
      <c r="BB1752" s="38"/>
      <c r="BC1752" s="38"/>
      <c r="BD1752" s="38"/>
      <c r="BE1752" s="38"/>
      <c r="BF1752" s="38"/>
      <c r="BG1752" s="38"/>
      <c r="BH1752" s="38"/>
      <c r="BI1752" s="38"/>
      <c r="BJ1752" s="38"/>
    </row>
    <row r="1753" spans="1:62" ht="15">
      <c r="A1753" s="38"/>
      <c r="B1753" s="38"/>
      <c r="C1753" s="38"/>
      <c r="D1753" s="38"/>
      <c r="E1753" s="38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  <c r="AE1753" s="38"/>
      <c r="AF1753" s="38"/>
      <c r="AG1753" s="38"/>
      <c r="AH1753" s="38"/>
      <c r="AI1753" s="38"/>
      <c r="AJ1753" s="38"/>
      <c r="AK1753" s="38"/>
      <c r="AL1753" s="38"/>
      <c r="AM1753" s="38"/>
      <c r="AN1753" s="38"/>
      <c r="AO1753" s="38"/>
      <c r="AP1753" s="38"/>
      <c r="AQ1753" s="38"/>
      <c r="AR1753" s="38"/>
      <c r="AS1753" s="38"/>
      <c r="AT1753" s="38"/>
      <c r="AU1753" s="38"/>
      <c r="AV1753" s="38"/>
      <c r="AW1753" s="38"/>
      <c r="AX1753" s="38"/>
      <c r="AY1753" s="38"/>
      <c r="AZ1753" s="38"/>
      <c r="BA1753" s="38"/>
      <c r="BB1753" s="38"/>
      <c r="BC1753" s="38"/>
      <c r="BD1753" s="38"/>
      <c r="BE1753" s="38"/>
      <c r="BF1753" s="38"/>
      <c r="BG1753" s="38"/>
      <c r="BH1753" s="38"/>
      <c r="BI1753" s="38"/>
      <c r="BJ1753" s="38"/>
    </row>
    <row r="1754" spans="1:62" ht="15">
      <c r="A1754" s="38"/>
      <c r="B1754" s="38"/>
      <c r="C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38"/>
      <c r="AF1754" s="38"/>
      <c r="AG1754" s="38"/>
      <c r="AH1754" s="38"/>
      <c r="AI1754" s="38"/>
      <c r="AJ1754" s="38"/>
      <c r="AK1754" s="38"/>
      <c r="AL1754" s="38"/>
      <c r="AM1754" s="38"/>
      <c r="AN1754" s="38"/>
      <c r="AO1754" s="38"/>
      <c r="AP1754" s="38"/>
      <c r="AQ1754" s="38"/>
      <c r="AR1754" s="38"/>
      <c r="AS1754" s="38"/>
      <c r="AT1754" s="38"/>
      <c r="AU1754" s="38"/>
      <c r="AV1754" s="38"/>
      <c r="AW1754" s="38"/>
      <c r="AX1754" s="38"/>
      <c r="AY1754" s="38"/>
      <c r="AZ1754" s="38"/>
      <c r="BA1754" s="38"/>
      <c r="BB1754" s="38"/>
      <c r="BC1754" s="38"/>
      <c r="BD1754" s="38"/>
      <c r="BE1754" s="38"/>
      <c r="BF1754" s="38"/>
      <c r="BG1754" s="38"/>
      <c r="BH1754" s="38"/>
      <c r="BI1754" s="38"/>
      <c r="BJ1754" s="38"/>
    </row>
    <row r="1755" spans="1:62" ht="15">
      <c r="A1755" s="38"/>
      <c r="B1755" s="38"/>
      <c r="C1755" s="38"/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  <c r="AE1755" s="38"/>
      <c r="AF1755" s="38"/>
      <c r="AG1755" s="38"/>
      <c r="AH1755" s="38"/>
      <c r="AI1755" s="38"/>
      <c r="AJ1755" s="38"/>
      <c r="AK1755" s="38"/>
      <c r="AL1755" s="38"/>
      <c r="AM1755" s="38"/>
      <c r="AN1755" s="38"/>
      <c r="AO1755" s="38"/>
      <c r="AP1755" s="38"/>
      <c r="AQ1755" s="38"/>
      <c r="AR1755" s="38"/>
      <c r="AS1755" s="38"/>
      <c r="AT1755" s="38"/>
      <c r="AU1755" s="38"/>
      <c r="AV1755" s="38"/>
      <c r="AW1755" s="38"/>
      <c r="AX1755" s="38"/>
      <c r="AY1755" s="38"/>
      <c r="AZ1755" s="38"/>
      <c r="BA1755" s="38"/>
      <c r="BB1755" s="38"/>
      <c r="BC1755" s="38"/>
      <c r="BD1755" s="38"/>
      <c r="BE1755" s="38"/>
      <c r="BF1755" s="38"/>
      <c r="BG1755" s="38"/>
      <c r="BH1755" s="38"/>
      <c r="BI1755" s="38"/>
      <c r="BJ1755" s="38"/>
    </row>
    <row r="1756" spans="1:62" ht="15">
      <c r="A1756" s="38"/>
      <c r="B1756" s="38"/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38"/>
      <c r="AF1756" s="38"/>
      <c r="AG1756" s="38"/>
      <c r="AH1756" s="38"/>
      <c r="AI1756" s="38"/>
      <c r="AJ1756" s="38"/>
      <c r="AK1756" s="38"/>
      <c r="AL1756" s="38"/>
      <c r="AM1756" s="38"/>
      <c r="AN1756" s="38"/>
      <c r="AO1756" s="38"/>
      <c r="AP1756" s="38"/>
      <c r="AQ1756" s="38"/>
      <c r="AR1756" s="38"/>
      <c r="AS1756" s="38"/>
      <c r="AT1756" s="38"/>
      <c r="AU1756" s="38"/>
      <c r="AV1756" s="38"/>
      <c r="AW1756" s="38"/>
      <c r="AX1756" s="38"/>
      <c r="AY1756" s="38"/>
      <c r="AZ1756" s="38"/>
      <c r="BA1756" s="38"/>
      <c r="BB1756" s="38"/>
      <c r="BC1756" s="38"/>
      <c r="BD1756" s="38"/>
      <c r="BE1756" s="38"/>
      <c r="BF1756" s="38"/>
      <c r="BG1756" s="38"/>
      <c r="BH1756" s="38"/>
      <c r="BI1756" s="38"/>
      <c r="BJ1756" s="38"/>
    </row>
    <row r="1757" spans="1:62" ht="15">
      <c r="A1757" s="38"/>
      <c r="B1757" s="38"/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38"/>
      <c r="AF1757" s="38"/>
      <c r="AG1757" s="38"/>
      <c r="AH1757" s="38"/>
      <c r="AI1757" s="38"/>
      <c r="AJ1757" s="38"/>
      <c r="AK1757" s="38"/>
      <c r="AL1757" s="38"/>
      <c r="AM1757" s="38"/>
      <c r="AN1757" s="38"/>
      <c r="AO1757" s="38"/>
      <c r="AP1757" s="38"/>
      <c r="AQ1757" s="38"/>
      <c r="AR1757" s="38"/>
      <c r="AS1757" s="38"/>
      <c r="AT1757" s="38"/>
      <c r="AU1757" s="38"/>
      <c r="AV1757" s="38"/>
      <c r="AW1757" s="38"/>
      <c r="AX1757" s="38"/>
      <c r="AY1757" s="38"/>
      <c r="AZ1757" s="38"/>
      <c r="BA1757" s="38"/>
      <c r="BB1757" s="38"/>
      <c r="BC1757" s="38"/>
      <c r="BD1757" s="38"/>
      <c r="BE1757" s="38"/>
      <c r="BF1757" s="38"/>
      <c r="BG1757" s="38"/>
      <c r="BH1757" s="38"/>
      <c r="BI1757" s="38"/>
      <c r="BJ1757" s="38"/>
    </row>
    <row r="1758" spans="1:62" ht="15">
      <c r="A1758" s="38"/>
      <c r="B1758" s="38"/>
      <c r="C1758" s="38"/>
      <c r="D1758" s="38"/>
      <c r="E1758" s="38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  <c r="AE1758" s="38"/>
      <c r="AF1758" s="38"/>
      <c r="AG1758" s="38"/>
      <c r="AH1758" s="38"/>
      <c r="AI1758" s="38"/>
      <c r="AJ1758" s="38"/>
      <c r="AK1758" s="38"/>
      <c r="AL1758" s="38"/>
      <c r="AM1758" s="38"/>
      <c r="AN1758" s="38"/>
      <c r="AO1758" s="38"/>
      <c r="AP1758" s="38"/>
      <c r="AQ1758" s="38"/>
      <c r="AR1758" s="38"/>
      <c r="AS1758" s="38"/>
      <c r="AT1758" s="38"/>
      <c r="AU1758" s="38"/>
      <c r="AV1758" s="38"/>
      <c r="AW1758" s="38"/>
      <c r="AX1758" s="38"/>
      <c r="AY1758" s="38"/>
      <c r="AZ1758" s="38"/>
      <c r="BA1758" s="38"/>
      <c r="BB1758" s="38"/>
      <c r="BC1758" s="38"/>
      <c r="BD1758" s="38"/>
      <c r="BE1758" s="38"/>
      <c r="BF1758" s="38"/>
      <c r="BG1758" s="38"/>
      <c r="BH1758" s="38"/>
      <c r="BI1758" s="38"/>
      <c r="BJ1758" s="38"/>
    </row>
    <row r="1759" spans="1:62" ht="15">
      <c r="A1759" s="38"/>
      <c r="B1759" s="38"/>
      <c r="C1759" s="38"/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  <c r="AE1759" s="38"/>
      <c r="AF1759" s="38"/>
      <c r="AG1759" s="38"/>
      <c r="AH1759" s="38"/>
      <c r="AI1759" s="38"/>
      <c r="AJ1759" s="38"/>
      <c r="AK1759" s="38"/>
      <c r="AL1759" s="38"/>
      <c r="AM1759" s="38"/>
      <c r="AN1759" s="38"/>
      <c r="AO1759" s="38"/>
      <c r="AP1759" s="38"/>
      <c r="AQ1759" s="38"/>
      <c r="AR1759" s="38"/>
      <c r="AS1759" s="38"/>
      <c r="AT1759" s="38"/>
      <c r="AU1759" s="38"/>
      <c r="AV1759" s="38"/>
      <c r="AW1759" s="38"/>
      <c r="AX1759" s="38"/>
      <c r="AY1759" s="38"/>
      <c r="AZ1759" s="38"/>
      <c r="BA1759" s="38"/>
      <c r="BB1759" s="38"/>
      <c r="BC1759" s="38"/>
      <c r="BD1759" s="38"/>
      <c r="BE1759" s="38"/>
      <c r="BF1759" s="38"/>
      <c r="BG1759" s="38"/>
      <c r="BH1759" s="38"/>
      <c r="BI1759" s="38"/>
      <c r="BJ1759" s="38"/>
    </row>
    <row r="1760" spans="1:62" ht="15">
      <c r="A1760" s="38"/>
      <c r="B1760" s="38"/>
      <c r="C1760" s="38"/>
      <c r="D1760" s="38"/>
      <c r="E1760" s="38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  <c r="AE1760" s="38"/>
      <c r="AF1760" s="38"/>
      <c r="AG1760" s="38"/>
      <c r="AH1760" s="38"/>
      <c r="AI1760" s="38"/>
      <c r="AJ1760" s="38"/>
      <c r="AK1760" s="38"/>
      <c r="AL1760" s="38"/>
      <c r="AM1760" s="38"/>
      <c r="AN1760" s="38"/>
      <c r="AO1760" s="38"/>
      <c r="AP1760" s="38"/>
      <c r="AQ1760" s="38"/>
      <c r="AR1760" s="38"/>
      <c r="AS1760" s="38"/>
      <c r="AT1760" s="38"/>
      <c r="AU1760" s="38"/>
      <c r="AV1760" s="38"/>
      <c r="AW1760" s="38"/>
      <c r="AX1760" s="38"/>
      <c r="AY1760" s="38"/>
      <c r="AZ1760" s="38"/>
      <c r="BA1760" s="38"/>
      <c r="BB1760" s="38"/>
      <c r="BC1760" s="38"/>
      <c r="BD1760" s="38"/>
      <c r="BE1760" s="38"/>
      <c r="BF1760" s="38"/>
      <c r="BG1760" s="38"/>
      <c r="BH1760" s="38"/>
      <c r="BI1760" s="38"/>
      <c r="BJ1760" s="38"/>
    </row>
    <row r="1761" spans="1:62" ht="15">
      <c r="A1761" s="38"/>
      <c r="B1761" s="38"/>
      <c r="C1761" s="38"/>
      <c r="D1761" s="38"/>
      <c r="E1761" s="38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  <c r="AE1761" s="38"/>
      <c r="AF1761" s="38"/>
      <c r="AG1761" s="38"/>
      <c r="AH1761" s="38"/>
      <c r="AI1761" s="38"/>
      <c r="AJ1761" s="38"/>
      <c r="AK1761" s="38"/>
      <c r="AL1761" s="38"/>
      <c r="AM1761" s="38"/>
      <c r="AN1761" s="38"/>
      <c r="AO1761" s="38"/>
      <c r="AP1761" s="38"/>
      <c r="AQ1761" s="38"/>
      <c r="AR1761" s="38"/>
      <c r="AS1761" s="38"/>
      <c r="AT1761" s="38"/>
      <c r="AU1761" s="38"/>
      <c r="AV1761" s="38"/>
      <c r="AW1761" s="38"/>
      <c r="AX1761" s="38"/>
      <c r="AY1761" s="38"/>
      <c r="AZ1761" s="38"/>
      <c r="BA1761" s="38"/>
      <c r="BB1761" s="38"/>
      <c r="BC1761" s="38"/>
      <c r="BD1761" s="38"/>
      <c r="BE1761" s="38"/>
      <c r="BF1761" s="38"/>
      <c r="BG1761" s="38"/>
      <c r="BH1761" s="38"/>
      <c r="BI1761" s="38"/>
      <c r="BJ1761" s="38"/>
    </row>
    <row r="1762" spans="1:62" ht="15">
      <c r="A1762" s="38"/>
      <c r="B1762" s="38"/>
      <c r="C1762" s="38"/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  <c r="AE1762" s="38"/>
      <c r="AF1762" s="38"/>
      <c r="AG1762" s="38"/>
      <c r="AH1762" s="38"/>
      <c r="AI1762" s="38"/>
      <c r="AJ1762" s="38"/>
      <c r="AK1762" s="38"/>
      <c r="AL1762" s="38"/>
      <c r="AM1762" s="38"/>
      <c r="AN1762" s="38"/>
      <c r="AO1762" s="38"/>
      <c r="AP1762" s="38"/>
      <c r="AQ1762" s="38"/>
      <c r="AR1762" s="38"/>
      <c r="AS1762" s="38"/>
      <c r="AT1762" s="38"/>
      <c r="AU1762" s="38"/>
      <c r="AV1762" s="38"/>
      <c r="AW1762" s="38"/>
      <c r="AX1762" s="38"/>
      <c r="AY1762" s="38"/>
      <c r="AZ1762" s="38"/>
      <c r="BA1762" s="38"/>
      <c r="BB1762" s="38"/>
      <c r="BC1762" s="38"/>
      <c r="BD1762" s="38"/>
      <c r="BE1762" s="38"/>
      <c r="BF1762" s="38"/>
      <c r="BG1762" s="38"/>
      <c r="BH1762" s="38"/>
      <c r="BI1762" s="38"/>
      <c r="BJ1762" s="38"/>
    </row>
    <row r="1763" spans="1:62" ht="15">
      <c r="A1763" s="38"/>
      <c r="B1763" s="38"/>
      <c r="C1763" s="38"/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  <c r="AE1763" s="38"/>
      <c r="AF1763" s="38"/>
      <c r="AG1763" s="38"/>
      <c r="AH1763" s="38"/>
      <c r="AI1763" s="38"/>
      <c r="AJ1763" s="38"/>
      <c r="AK1763" s="38"/>
      <c r="AL1763" s="38"/>
      <c r="AM1763" s="38"/>
      <c r="AN1763" s="38"/>
      <c r="AO1763" s="38"/>
      <c r="AP1763" s="38"/>
      <c r="AQ1763" s="38"/>
      <c r="AR1763" s="38"/>
      <c r="AS1763" s="38"/>
      <c r="AT1763" s="38"/>
      <c r="AU1763" s="38"/>
      <c r="AV1763" s="38"/>
      <c r="AW1763" s="38"/>
      <c r="AX1763" s="38"/>
      <c r="AY1763" s="38"/>
      <c r="AZ1763" s="38"/>
      <c r="BA1763" s="38"/>
      <c r="BB1763" s="38"/>
      <c r="BC1763" s="38"/>
      <c r="BD1763" s="38"/>
      <c r="BE1763" s="38"/>
      <c r="BF1763" s="38"/>
      <c r="BG1763" s="38"/>
      <c r="BH1763" s="38"/>
      <c r="BI1763" s="38"/>
      <c r="BJ1763" s="38"/>
    </row>
    <row r="1764" spans="1:62" ht="15">
      <c r="A1764" s="38"/>
      <c r="B1764" s="38"/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F1764" s="38"/>
      <c r="AG1764" s="38"/>
      <c r="AH1764" s="38"/>
      <c r="AI1764" s="38"/>
      <c r="AJ1764" s="38"/>
      <c r="AK1764" s="38"/>
      <c r="AL1764" s="38"/>
      <c r="AM1764" s="38"/>
      <c r="AN1764" s="38"/>
      <c r="AO1764" s="38"/>
      <c r="AP1764" s="38"/>
      <c r="AQ1764" s="38"/>
      <c r="AR1764" s="38"/>
      <c r="AS1764" s="38"/>
      <c r="AT1764" s="38"/>
      <c r="AU1764" s="38"/>
      <c r="AV1764" s="38"/>
      <c r="AW1764" s="38"/>
      <c r="AX1764" s="38"/>
      <c r="AY1764" s="38"/>
      <c r="AZ1764" s="38"/>
      <c r="BA1764" s="38"/>
      <c r="BB1764" s="38"/>
      <c r="BC1764" s="38"/>
      <c r="BD1764" s="38"/>
      <c r="BE1764" s="38"/>
      <c r="BF1764" s="38"/>
      <c r="BG1764" s="38"/>
      <c r="BH1764" s="38"/>
      <c r="BI1764" s="38"/>
      <c r="BJ1764" s="38"/>
    </row>
    <row r="1765" spans="1:62" ht="15">
      <c r="A1765" s="38"/>
      <c r="B1765" s="38"/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38"/>
      <c r="AF1765" s="38"/>
      <c r="AG1765" s="38"/>
      <c r="AH1765" s="38"/>
      <c r="AI1765" s="38"/>
      <c r="AJ1765" s="38"/>
      <c r="AK1765" s="38"/>
      <c r="AL1765" s="38"/>
      <c r="AM1765" s="38"/>
      <c r="AN1765" s="38"/>
      <c r="AO1765" s="38"/>
      <c r="AP1765" s="38"/>
      <c r="AQ1765" s="38"/>
      <c r="AR1765" s="38"/>
      <c r="AS1765" s="38"/>
      <c r="AT1765" s="38"/>
      <c r="AU1765" s="38"/>
      <c r="AV1765" s="38"/>
      <c r="AW1765" s="38"/>
      <c r="AX1765" s="38"/>
      <c r="AY1765" s="38"/>
      <c r="AZ1765" s="38"/>
      <c r="BA1765" s="38"/>
      <c r="BB1765" s="38"/>
      <c r="BC1765" s="38"/>
      <c r="BD1765" s="38"/>
      <c r="BE1765" s="38"/>
      <c r="BF1765" s="38"/>
      <c r="BG1765" s="38"/>
      <c r="BH1765" s="38"/>
      <c r="BI1765" s="38"/>
      <c r="BJ1765" s="38"/>
    </row>
    <row r="1766" spans="1:62" ht="15">
      <c r="A1766" s="38"/>
      <c r="B1766" s="38"/>
      <c r="C1766" s="38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F1766" s="38"/>
      <c r="AG1766" s="38"/>
      <c r="AH1766" s="38"/>
      <c r="AI1766" s="38"/>
      <c r="AJ1766" s="38"/>
      <c r="AK1766" s="38"/>
      <c r="AL1766" s="38"/>
      <c r="AM1766" s="38"/>
      <c r="AN1766" s="38"/>
      <c r="AO1766" s="38"/>
      <c r="AP1766" s="38"/>
      <c r="AQ1766" s="38"/>
      <c r="AR1766" s="38"/>
      <c r="AS1766" s="38"/>
      <c r="AT1766" s="38"/>
      <c r="AU1766" s="38"/>
      <c r="AV1766" s="38"/>
      <c r="AW1766" s="38"/>
      <c r="AX1766" s="38"/>
      <c r="AY1766" s="38"/>
      <c r="AZ1766" s="38"/>
      <c r="BA1766" s="38"/>
      <c r="BB1766" s="38"/>
      <c r="BC1766" s="38"/>
      <c r="BD1766" s="38"/>
      <c r="BE1766" s="38"/>
      <c r="BF1766" s="38"/>
      <c r="BG1766" s="38"/>
      <c r="BH1766" s="38"/>
      <c r="BI1766" s="38"/>
      <c r="BJ1766" s="38"/>
    </row>
    <row r="1767" spans="1:62" ht="15">
      <c r="A1767" s="38"/>
      <c r="B1767" s="38"/>
      <c r="C1767" s="38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  <c r="AE1767" s="38"/>
      <c r="AF1767" s="38"/>
      <c r="AG1767" s="38"/>
      <c r="AH1767" s="38"/>
      <c r="AI1767" s="38"/>
      <c r="AJ1767" s="38"/>
      <c r="AK1767" s="38"/>
      <c r="AL1767" s="38"/>
      <c r="AM1767" s="38"/>
      <c r="AN1767" s="38"/>
      <c r="AO1767" s="38"/>
      <c r="AP1767" s="38"/>
      <c r="AQ1767" s="38"/>
      <c r="AR1767" s="38"/>
      <c r="AS1767" s="38"/>
      <c r="AT1767" s="38"/>
      <c r="AU1767" s="38"/>
      <c r="AV1767" s="38"/>
      <c r="AW1767" s="38"/>
      <c r="AX1767" s="38"/>
      <c r="AY1767" s="38"/>
      <c r="AZ1767" s="38"/>
      <c r="BA1767" s="38"/>
      <c r="BB1767" s="38"/>
      <c r="BC1767" s="38"/>
      <c r="BD1767" s="38"/>
      <c r="BE1767" s="38"/>
      <c r="BF1767" s="38"/>
      <c r="BG1767" s="38"/>
      <c r="BH1767" s="38"/>
      <c r="BI1767" s="38"/>
      <c r="BJ1767" s="38"/>
    </row>
    <row r="1768" spans="1:62" ht="15">
      <c r="A1768" s="38"/>
      <c r="B1768" s="38"/>
      <c r="C1768" s="38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F1768" s="38"/>
      <c r="AG1768" s="38"/>
      <c r="AH1768" s="38"/>
      <c r="AI1768" s="38"/>
      <c r="AJ1768" s="38"/>
      <c r="AK1768" s="38"/>
      <c r="AL1768" s="38"/>
      <c r="AM1768" s="38"/>
      <c r="AN1768" s="38"/>
      <c r="AO1768" s="38"/>
      <c r="AP1768" s="38"/>
      <c r="AQ1768" s="38"/>
      <c r="AR1768" s="38"/>
      <c r="AS1768" s="38"/>
      <c r="AT1768" s="38"/>
      <c r="AU1768" s="38"/>
      <c r="AV1768" s="38"/>
      <c r="AW1768" s="38"/>
      <c r="AX1768" s="38"/>
      <c r="AY1768" s="38"/>
      <c r="AZ1768" s="38"/>
      <c r="BA1768" s="38"/>
      <c r="BB1768" s="38"/>
      <c r="BC1768" s="38"/>
      <c r="BD1768" s="38"/>
      <c r="BE1768" s="38"/>
      <c r="BF1768" s="38"/>
      <c r="BG1768" s="38"/>
      <c r="BH1768" s="38"/>
      <c r="BI1768" s="38"/>
      <c r="BJ1768" s="38"/>
    </row>
    <row r="1769" spans="1:62" ht="15">
      <c r="A1769" s="38"/>
      <c r="B1769" s="38"/>
      <c r="C1769" s="38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  <c r="AE1769" s="38"/>
      <c r="AF1769" s="38"/>
      <c r="AG1769" s="38"/>
      <c r="AH1769" s="38"/>
      <c r="AI1769" s="38"/>
      <c r="AJ1769" s="38"/>
      <c r="AK1769" s="38"/>
      <c r="AL1769" s="38"/>
      <c r="AM1769" s="38"/>
      <c r="AN1769" s="38"/>
      <c r="AO1769" s="38"/>
      <c r="AP1769" s="38"/>
      <c r="AQ1769" s="38"/>
      <c r="AR1769" s="38"/>
      <c r="AS1769" s="38"/>
      <c r="AT1769" s="38"/>
      <c r="AU1769" s="38"/>
      <c r="AV1769" s="38"/>
      <c r="AW1769" s="38"/>
      <c r="AX1769" s="38"/>
      <c r="AY1769" s="38"/>
      <c r="AZ1769" s="38"/>
      <c r="BA1769" s="38"/>
      <c r="BB1769" s="38"/>
      <c r="BC1769" s="38"/>
      <c r="BD1769" s="38"/>
      <c r="BE1769" s="38"/>
      <c r="BF1769" s="38"/>
      <c r="BG1769" s="38"/>
      <c r="BH1769" s="38"/>
      <c r="BI1769" s="38"/>
      <c r="BJ1769" s="38"/>
    </row>
    <row r="1770" spans="1:62" ht="15">
      <c r="A1770" s="38"/>
      <c r="B1770" s="38"/>
      <c r="C1770" s="38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38"/>
      <c r="AF1770" s="38"/>
      <c r="AG1770" s="38"/>
      <c r="AH1770" s="38"/>
      <c r="AI1770" s="38"/>
      <c r="AJ1770" s="38"/>
      <c r="AK1770" s="38"/>
      <c r="AL1770" s="38"/>
      <c r="AM1770" s="38"/>
      <c r="AN1770" s="38"/>
      <c r="AO1770" s="38"/>
      <c r="AP1770" s="38"/>
      <c r="AQ1770" s="38"/>
      <c r="AR1770" s="38"/>
      <c r="AS1770" s="38"/>
      <c r="AT1770" s="38"/>
      <c r="AU1770" s="38"/>
      <c r="AV1770" s="38"/>
      <c r="AW1770" s="38"/>
      <c r="AX1770" s="38"/>
      <c r="AY1770" s="38"/>
      <c r="AZ1770" s="38"/>
      <c r="BA1770" s="38"/>
      <c r="BB1770" s="38"/>
      <c r="BC1770" s="38"/>
      <c r="BD1770" s="38"/>
      <c r="BE1770" s="38"/>
      <c r="BF1770" s="38"/>
      <c r="BG1770" s="38"/>
      <c r="BH1770" s="38"/>
      <c r="BI1770" s="38"/>
      <c r="BJ1770" s="38"/>
    </row>
    <row r="1771" spans="1:62" ht="15">
      <c r="A1771" s="38"/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  <c r="AE1771" s="38"/>
      <c r="AF1771" s="38"/>
      <c r="AG1771" s="38"/>
      <c r="AH1771" s="38"/>
      <c r="AI1771" s="38"/>
      <c r="AJ1771" s="38"/>
      <c r="AK1771" s="38"/>
      <c r="AL1771" s="38"/>
      <c r="AM1771" s="38"/>
      <c r="AN1771" s="38"/>
      <c r="AO1771" s="38"/>
      <c r="AP1771" s="38"/>
      <c r="AQ1771" s="38"/>
      <c r="AR1771" s="38"/>
      <c r="AS1771" s="38"/>
      <c r="AT1771" s="38"/>
      <c r="AU1771" s="38"/>
      <c r="AV1771" s="38"/>
      <c r="AW1771" s="38"/>
      <c r="AX1771" s="38"/>
      <c r="AY1771" s="38"/>
      <c r="AZ1771" s="38"/>
      <c r="BA1771" s="38"/>
      <c r="BB1771" s="38"/>
      <c r="BC1771" s="38"/>
      <c r="BD1771" s="38"/>
      <c r="BE1771" s="38"/>
      <c r="BF1771" s="38"/>
      <c r="BG1771" s="38"/>
      <c r="BH1771" s="38"/>
      <c r="BI1771" s="38"/>
      <c r="BJ1771" s="38"/>
    </row>
    <row r="1772" spans="1:62" ht="15">
      <c r="A1772" s="38"/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  <c r="AE1772" s="38"/>
      <c r="AF1772" s="38"/>
      <c r="AG1772" s="38"/>
      <c r="AH1772" s="38"/>
      <c r="AI1772" s="38"/>
      <c r="AJ1772" s="38"/>
      <c r="AK1772" s="38"/>
      <c r="AL1772" s="38"/>
      <c r="AM1772" s="38"/>
      <c r="AN1772" s="38"/>
      <c r="AO1772" s="38"/>
      <c r="AP1772" s="38"/>
      <c r="AQ1772" s="38"/>
      <c r="AR1772" s="38"/>
      <c r="AS1772" s="38"/>
      <c r="AT1772" s="38"/>
      <c r="AU1772" s="38"/>
      <c r="AV1772" s="38"/>
      <c r="AW1772" s="38"/>
      <c r="AX1772" s="38"/>
      <c r="AY1772" s="38"/>
      <c r="AZ1772" s="38"/>
      <c r="BA1772" s="38"/>
      <c r="BB1772" s="38"/>
      <c r="BC1772" s="38"/>
      <c r="BD1772" s="38"/>
      <c r="BE1772" s="38"/>
      <c r="BF1772" s="38"/>
      <c r="BG1772" s="38"/>
      <c r="BH1772" s="38"/>
      <c r="BI1772" s="38"/>
      <c r="BJ1772" s="38"/>
    </row>
    <row r="1773" spans="1:62" ht="15">
      <c r="A1773" s="38"/>
      <c r="B1773" s="38"/>
      <c r="C1773" s="38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  <c r="AE1773" s="38"/>
      <c r="AF1773" s="38"/>
      <c r="AG1773" s="38"/>
      <c r="AH1773" s="38"/>
      <c r="AI1773" s="38"/>
      <c r="AJ1773" s="38"/>
      <c r="AK1773" s="38"/>
      <c r="AL1773" s="38"/>
      <c r="AM1773" s="38"/>
      <c r="AN1773" s="38"/>
      <c r="AO1773" s="38"/>
      <c r="AP1773" s="38"/>
      <c r="AQ1773" s="38"/>
      <c r="AR1773" s="38"/>
      <c r="AS1773" s="38"/>
      <c r="AT1773" s="38"/>
      <c r="AU1773" s="38"/>
      <c r="AV1773" s="38"/>
      <c r="AW1773" s="38"/>
      <c r="AX1773" s="38"/>
      <c r="AY1773" s="38"/>
      <c r="AZ1773" s="38"/>
      <c r="BA1773" s="38"/>
      <c r="BB1773" s="38"/>
      <c r="BC1773" s="38"/>
      <c r="BD1773" s="38"/>
      <c r="BE1773" s="38"/>
      <c r="BF1773" s="38"/>
      <c r="BG1773" s="38"/>
      <c r="BH1773" s="38"/>
      <c r="BI1773" s="38"/>
      <c r="BJ1773" s="38"/>
    </row>
    <row r="1774" spans="1:62" ht="15">
      <c r="A1774" s="38"/>
      <c r="B1774" s="38"/>
      <c r="C1774" s="38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38"/>
      <c r="AF1774" s="38"/>
      <c r="AG1774" s="38"/>
      <c r="AH1774" s="38"/>
      <c r="AI1774" s="38"/>
      <c r="AJ1774" s="38"/>
      <c r="AK1774" s="38"/>
      <c r="AL1774" s="38"/>
      <c r="AM1774" s="38"/>
      <c r="AN1774" s="38"/>
      <c r="AO1774" s="38"/>
      <c r="AP1774" s="38"/>
      <c r="AQ1774" s="38"/>
      <c r="AR1774" s="38"/>
      <c r="AS1774" s="38"/>
      <c r="AT1774" s="38"/>
      <c r="AU1774" s="38"/>
      <c r="AV1774" s="38"/>
      <c r="AW1774" s="38"/>
      <c r="AX1774" s="38"/>
      <c r="AY1774" s="38"/>
      <c r="AZ1774" s="38"/>
      <c r="BA1774" s="38"/>
      <c r="BB1774" s="38"/>
      <c r="BC1774" s="38"/>
      <c r="BD1774" s="38"/>
      <c r="BE1774" s="38"/>
      <c r="BF1774" s="38"/>
      <c r="BG1774" s="38"/>
      <c r="BH1774" s="38"/>
      <c r="BI1774" s="38"/>
      <c r="BJ1774" s="38"/>
    </row>
    <row r="1775" spans="1:62" ht="15">
      <c r="A1775" s="38"/>
      <c r="B1775" s="38"/>
      <c r="C1775" s="38"/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  <c r="AD1775" s="38"/>
      <c r="AE1775" s="38"/>
      <c r="AF1775" s="38"/>
      <c r="AG1775" s="38"/>
      <c r="AH1775" s="38"/>
      <c r="AI1775" s="38"/>
      <c r="AJ1775" s="38"/>
      <c r="AK1775" s="38"/>
      <c r="AL1775" s="38"/>
      <c r="AM1775" s="38"/>
      <c r="AN1775" s="38"/>
      <c r="AO1775" s="38"/>
      <c r="AP1775" s="38"/>
      <c r="AQ1775" s="38"/>
      <c r="AR1775" s="38"/>
      <c r="AS1775" s="38"/>
      <c r="AT1775" s="38"/>
      <c r="AU1775" s="38"/>
      <c r="AV1775" s="38"/>
      <c r="AW1775" s="38"/>
      <c r="AX1775" s="38"/>
      <c r="AY1775" s="38"/>
      <c r="AZ1775" s="38"/>
      <c r="BA1775" s="38"/>
      <c r="BB1775" s="38"/>
      <c r="BC1775" s="38"/>
      <c r="BD1775" s="38"/>
      <c r="BE1775" s="38"/>
      <c r="BF1775" s="38"/>
      <c r="BG1775" s="38"/>
      <c r="BH1775" s="38"/>
      <c r="BI1775" s="38"/>
      <c r="BJ1775" s="38"/>
    </row>
    <row r="1776" spans="1:62" ht="15">
      <c r="A1776" s="38"/>
      <c r="B1776" s="38"/>
      <c r="C1776" s="38"/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38"/>
      <c r="AE1776" s="38"/>
      <c r="AF1776" s="38"/>
      <c r="AG1776" s="38"/>
      <c r="AH1776" s="38"/>
      <c r="AI1776" s="38"/>
      <c r="AJ1776" s="38"/>
      <c r="AK1776" s="38"/>
      <c r="AL1776" s="38"/>
      <c r="AM1776" s="38"/>
      <c r="AN1776" s="38"/>
      <c r="AO1776" s="38"/>
      <c r="AP1776" s="38"/>
      <c r="AQ1776" s="38"/>
      <c r="AR1776" s="38"/>
      <c r="AS1776" s="38"/>
      <c r="AT1776" s="38"/>
      <c r="AU1776" s="38"/>
      <c r="AV1776" s="38"/>
      <c r="AW1776" s="38"/>
      <c r="AX1776" s="38"/>
      <c r="AY1776" s="38"/>
      <c r="AZ1776" s="38"/>
      <c r="BA1776" s="38"/>
      <c r="BB1776" s="38"/>
      <c r="BC1776" s="38"/>
      <c r="BD1776" s="38"/>
      <c r="BE1776" s="38"/>
      <c r="BF1776" s="38"/>
      <c r="BG1776" s="38"/>
      <c r="BH1776" s="38"/>
      <c r="BI1776" s="38"/>
      <c r="BJ1776" s="38"/>
    </row>
    <row r="1777" spans="1:62" ht="15">
      <c r="A1777" s="38"/>
      <c r="B1777" s="38"/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  <c r="AD1777" s="38"/>
      <c r="AE1777" s="38"/>
      <c r="AF1777" s="38"/>
      <c r="AG1777" s="38"/>
      <c r="AH1777" s="38"/>
      <c r="AI1777" s="38"/>
      <c r="AJ1777" s="38"/>
      <c r="AK1777" s="38"/>
      <c r="AL1777" s="38"/>
      <c r="AM1777" s="38"/>
      <c r="AN1777" s="38"/>
      <c r="AO1777" s="38"/>
      <c r="AP1777" s="38"/>
      <c r="AQ1777" s="38"/>
      <c r="AR1777" s="38"/>
      <c r="AS1777" s="38"/>
      <c r="AT1777" s="38"/>
      <c r="AU1777" s="38"/>
      <c r="AV1777" s="38"/>
      <c r="AW1777" s="38"/>
      <c r="AX1777" s="38"/>
      <c r="AY1777" s="38"/>
      <c r="AZ1777" s="38"/>
      <c r="BA1777" s="38"/>
      <c r="BB1777" s="38"/>
      <c r="BC1777" s="38"/>
      <c r="BD1777" s="38"/>
      <c r="BE1777" s="38"/>
      <c r="BF1777" s="38"/>
      <c r="BG1777" s="38"/>
      <c r="BH1777" s="38"/>
      <c r="BI1777" s="38"/>
      <c r="BJ1777" s="38"/>
    </row>
    <row r="1778" spans="1:62" ht="15">
      <c r="A1778" s="38"/>
      <c r="B1778" s="38"/>
      <c r="C1778" s="38"/>
      <c r="D1778" s="38"/>
      <c r="E1778" s="38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  <c r="AD1778" s="38"/>
      <c r="AE1778" s="38"/>
      <c r="AF1778" s="38"/>
      <c r="AG1778" s="38"/>
      <c r="AH1778" s="38"/>
      <c r="AI1778" s="38"/>
      <c r="AJ1778" s="38"/>
      <c r="AK1778" s="38"/>
      <c r="AL1778" s="38"/>
      <c r="AM1778" s="38"/>
      <c r="AN1778" s="38"/>
      <c r="AO1778" s="38"/>
      <c r="AP1778" s="38"/>
      <c r="AQ1778" s="38"/>
      <c r="AR1778" s="38"/>
      <c r="AS1778" s="38"/>
      <c r="AT1778" s="38"/>
      <c r="AU1778" s="38"/>
      <c r="AV1778" s="38"/>
      <c r="AW1778" s="38"/>
      <c r="AX1778" s="38"/>
      <c r="AY1778" s="38"/>
      <c r="AZ1778" s="38"/>
      <c r="BA1778" s="38"/>
      <c r="BB1778" s="38"/>
      <c r="BC1778" s="38"/>
      <c r="BD1778" s="38"/>
      <c r="BE1778" s="38"/>
      <c r="BF1778" s="38"/>
      <c r="BG1778" s="38"/>
      <c r="BH1778" s="38"/>
      <c r="BI1778" s="38"/>
      <c r="BJ1778" s="38"/>
    </row>
    <row r="1779" spans="1:62" ht="15">
      <c r="A1779" s="38"/>
      <c r="B1779" s="38"/>
      <c r="C1779" s="38"/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38"/>
      <c r="AF1779" s="38"/>
      <c r="AG1779" s="38"/>
      <c r="AH1779" s="38"/>
      <c r="AI1779" s="38"/>
      <c r="AJ1779" s="38"/>
      <c r="AK1779" s="38"/>
      <c r="AL1779" s="38"/>
      <c r="AM1779" s="38"/>
      <c r="AN1779" s="38"/>
      <c r="AO1779" s="38"/>
      <c r="AP1779" s="38"/>
      <c r="AQ1779" s="38"/>
      <c r="AR1779" s="38"/>
      <c r="AS1779" s="38"/>
      <c r="AT1779" s="38"/>
      <c r="AU1779" s="38"/>
      <c r="AV1779" s="38"/>
      <c r="AW1779" s="38"/>
      <c r="AX1779" s="38"/>
      <c r="AY1779" s="38"/>
      <c r="AZ1779" s="38"/>
      <c r="BA1779" s="38"/>
      <c r="BB1779" s="38"/>
      <c r="BC1779" s="38"/>
      <c r="BD1779" s="38"/>
      <c r="BE1779" s="38"/>
      <c r="BF1779" s="38"/>
      <c r="BG1779" s="38"/>
      <c r="BH1779" s="38"/>
      <c r="BI1779" s="38"/>
      <c r="BJ1779" s="38"/>
    </row>
    <row r="1780" spans="1:62" ht="15">
      <c r="A1780" s="38"/>
      <c r="B1780" s="38"/>
      <c r="C1780" s="38"/>
      <c r="D1780" s="38"/>
      <c r="E1780" s="38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  <c r="AD1780" s="38"/>
      <c r="AE1780" s="38"/>
      <c r="AF1780" s="38"/>
      <c r="AG1780" s="38"/>
      <c r="AH1780" s="38"/>
      <c r="AI1780" s="38"/>
      <c r="AJ1780" s="38"/>
      <c r="AK1780" s="38"/>
      <c r="AL1780" s="38"/>
      <c r="AM1780" s="38"/>
      <c r="AN1780" s="38"/>
      <c r="AO1780" s="38"/>
      <c r="AP1780" s="38"/>
      <c r="AQ1780" s="38"/>
      <c r="AR1780" s="38"/>
      <c r="AS1780" s="38"/>
      <c r="AT1780" s="38"/>
      <c r="AU1780" s="38"/>
      <c r="AV1780" s="38"/>
      <c r="AW1780" s="38"/>
      <c r="AX1780" s="38"/>
      <c r="AY1780" s="38"/>
      <c r="AZ1780" s="38"/>
      <c r="BA1780" s="38"/>
      <c r="BB1780" s="38"/>
      <c r="BC1780" s="38"/>
      <c r="BD1780" s="38"/>
      <c r="BE1780" s="38"/>
      <c r="BF1780" s="38"/>
      <c r="BG1780" s="38"/>
      <c r="BH1780" s="38"/>
      <c r="BI1780" s="38"/>
      <c r="BJ1780" s="38"/>
    </row>
    <row r="1781" spans="1:62" ht="15">
      <c r="A1781" s="38"/>
      <c r="B1781" s="38"/>
      <c r="C1781" s="38"/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  <c r="AD1781" s="38"/>
      <c r="AE1781" s="38"/>
      <c r="AF1781" s="38"/>
      <c r="AG1781" s="38"/>
      <c r="AH1781" s="38"/>
      <c r="AI1781" s="38"/>
      <c r="AJ1781" s="38"/>
      <c r="AK1781" s="38"/>
      <c r="AL1781" s="38"/>
      <c r="AM1781" s="38"/>
      <c r="AN1781" s="38"/>
      <c r="AO1781" s="38"/>
      <c r="AP1781" s="38"/>
      <c r="AQ1781" s="38"/>
      <c r="AR1781" s="38"/>
      <c r="AS1781" s="38"/>
      <c r="AT1781" s="38"/>
      <c r="AU1781" s="38"/>
      <c r="AV1781" s="38"/>
      <c r="AW1781" s="38"/>
      <c r="AX1781" s="38"/>
      <c r="AY1781" s="38"/>
      <c r="AZ1781" s="38"/>
      <c r="BA1781" s="38"/>
      <c r="BB1781" s="38"/>
      <c r="BC1781" s="38"/>
      <c r="BD1781" s="38"/>
      <c r="BE1781" s="38"/>
      <c r="BF1781" s="38"/>
      <c r="BG1781" s="38"/>
      <c r="BH1781" s="38"/>
      <c r="BI1781" s="38"/>
      <c r="BJ1781" s="38"/>
    </row>
    <row r="1782" spans="1:62" ht="15">
      <c r="A1782" s="38"/>
      <c r="B1782" s="38"/>
      <c r="C1782" s="38"/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  <c r="AD1782" s="38"/>
      <c r="AE1782" s="38"/>
      <c r="AF1782" s="38"/>
      <c r="AG1782" s="38"/>
      <c r="AH1782" s="38"/>
      <c r="AI1782" s="38"/>
      <c r="AJ1782" s="38"/>
      <c r="AK1782" s="38"/>
      <c r="AL1782" s="38"/>
      <c r="AM1782" s="38"/>
      <c r="AN1782" s="38"/>
      <c r="AO1782" s="38"/>
      <c r="AP1782" s="38"/>
      <c r="AQ1782" s="38"/>
      <c r="AR1782" s="38"/>
      <c r="AS1782" s="38"/>
      <c r="AT1782" s="38"/>
      <c r="AU1782" s="38"/>
      <c r="AV1782" s="38"/>
      <c r="AW1782" s="38"/>
      <c r="AX1782" s="38"/>
      <c r="AY1782" s="38"/>
      <c r="AZ1782" s="38"/>
      <c r="BA1782" s="38"/>
      <c r="BB1782" s="38"/>
      <c r="BC1782" s="38"/>
      <c r="BD1782" s="38"/>
      <c r="BE1782" s="38"/>
      <c r="BF1782" s="38"/>
      <c r="BG1782" s="38"/>
      <c r="BH1782" s="38"/>
      <c r="BI1782" s="38"/>
      <c r="BJ1782" s="38"/>
    </row>
    <row r="1783" spans="1:62" ht="15">
      <c r="A1783" s="38"/>
      <c r="B1783" s="38"/>
      <c r="C1783" s="38"/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  <c r="AD1783" s="38"/>
      <c r="AE1783" s="38"/>
      <c r="AF1783" s="38"/>
      <c r="AG1783" s="38"/>
      <c r="AH1783" s="38"/>
      <c r="AI1783" s="38"/>
      <c r="AJ1783" s="38"/>
      <c r="AK1783" s="38"/>
      <c r="AL1783" s="38"/>
      <c r="AM1783" s="38"/>
      <c r="AN1783" s="38"/>
      <c r="AO1783" s="38"/>
      <c r="AP1783" s="38"/>
      <c r="AQ1783" s="38"/>
      <c r="AR1783" s="38"/>
      <c r="AS1783" s="38"/>
      <c r="AT1783" s="38"/>
      <c r="AU1783" s="38"/>
      <c r="AV1783" s="38"/>
      <c r="AW1783" s="38"/>
      <c r="AX1783" s="38"/>
      <c r="AY1783" s="38"/>
      <c r="AZ1783" s="38"/>
      <c r="BA1783" s="38"/>
      <c r="BB1783" s="38"/>
      <c r="BC1783" s="38"/>
      <c r="BD1783" s="38"/>
      <c r="BE1783" s="38"/>
      <c r="BF1783" s="38"/>
      <c r="BG1783" s="38"/>
      <c r="BH1783" s="38"/>
      <c r="BI1783" s="38"/>
      <c r="BJ1783" s="38"/>
    </row>
    <row r="1784" spans="1:62" ht="15">
      <c r="A1784" s="38"/>
      <c r="B1784" s="38"/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38"/>
      <c r="AE1784" s="38"/>
      <c r="AF1784" s="38"/>
      <c r="AG1784" s="38"/>
      <c r="AH1784" s="38"/>
      <c r="AI1784" s="38"/>
      <c r="AJ1784" s="38"/>
      <c r="AK1784" s="38"/>
      <c r="AL1784" s="38"/>
      <c r="AM1784" s="38"/>
      <c r="AN1784" s="38"/>
      <c r="AO1784" s="38"/>
      <c r="AP1784" s="38"/>
      <c r="AQ1784" s="38"/>
      <c r="AR1784" s="38"/>
      <c r="AS1784" s="38"/>
      <c r="AT1784" s="38"/>
      <c r="AU1784" s="38"/>
      <c r="AV1784" s="38"/>
      <c r="AW1784" s="38"/>
      <c r="AX1784" s="38"/>
      <c r="AY1784" s="38"/>
      <c r="AZ1784" s="38"/>
      <c r="BA1784" s="38"/>
      <c r="BB1784" s="38"/>
      <c r="BC1784" s="38"/>
      <c r="BD1784" s="38"/>
      <c r="BE1784" s="38"/>
      <c r="BF1784" s="38"/>
      <c r="BG1784" s="38"/>
      <c r="BH1784" s="38"/>
      <c r="BI1784" s="38"/>
      <c r="BJ1784" s="38"/>
    </row>
    <row r="1785" spans="1:62" ht="15">
      <c r="A1785" s="38"/>
      <c r="B1785" s="38"/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  <c r="AD1785" s="38"/>
      <c r="AE1785" s="38"/>
      <c r="AF1785" s="38"/>
      <c r="AG1785" s="38"/>
      <c r="AH1785" s="38"/>
      <c r="AI1785" s="38"/>
      <c r="AJ1785" s="38"/>
      <c r="AK1785" s="38"/>
      <c r="AL1785" s="38"/>
      <c r="AM1785" s="38"/>
      <c r="AN1785" s="38"/>
      <c r="AO1785" s="38"/>
      <c r="AP1785" s="38"/>
      <c r="AQ1785" s="38"/>
      <c r="AR1785" s="38"/>
      <c r="AS1785" s="38"/>
      <c r="AT1785" s="38"/>
      <c r="AU1785" s="38"/>
      <c r="AV1785" s="38"/>
      <c r="AW1785" s="38"/>
      <c r="AX1785" s="38"/>
      <c r="AY1785" s="38"/>
      <c r="AZ1785" s="38"/>
      <c r="BA1785" s="38"/>
      <c r="BB1785" s="38"/>
      <c r="BC1785" s="38"/>
      <c r="BD1785" s="38"/>
      <c r="BE1785" s="38"/>
      <c r="BF1785" s="38"/>
      <c r="BG1785" s="38"/>
      <c r="BH1785" s="38"/>
      <c r="BI1785" s="38"/>
      <c r="BJ1785" s="38"/>
    </row>
    <row r="1786" spans="1:62" ht="15">
      <c r="A1786" s="38"/>
      <c r="B1786" s="38"/>
      <c r="C1786" s="38"/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38"/>
      <c r="AE1786" s="38"/>
      <c r="AF1786" s="38"/>
      <c r="AG1786" s="38"/>
      <c r="AH1786" s="38"/>
      <c r="AI1786" s="38"/>
      <c r="AJ1786" s="38"/>
      <c r="AK1786" s="38"/>
      <c r="AL1786" s="38"/>
      <c r="AM1786" s="38"/>
      <c r="AN1786" s="38"/>
      <c r="AO1786" s="38"/>
      <c r="AP1786" s="38"/>
      <c r="AQ1786" s="38"/>
      <c r="AR1786" s="38"/>
      <c r="AS1786" s="38"/>
      <c r="AT1786" s="38"/>
      <c r="AU1786" s="38"/>
      <c r="AV1786" s="38"/>
      <c r="AW1786" s="38"/>
      <c r="AX1786" s="38"/>
      <c r="AY1786" s="38"/>
      <c r="AZ1786" s="38"/>
      <c r="BA1786" s="38"/>
      <c r="BB1786" s="38"/>
      <c r="BC1786" s="38"/>
      <c r="BD1786" s="38"/>
      <c r="BE1786" s="38"/>
      <c r="BF1786" s="38"/>
      <c r="BG1786" s="38"/>
      <c r="BH1786" s="38"/>
      <c r="BI1786" s="38"/>
      <c r="BJ1786" s="38"/>
    </row>
    <row r="1787" spans="1:62" ht="15">
      <c r="A1787" s="38"/>
      <c r="B1787" s="38"/>
      <c r="C1787" s="38"/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38"/>
      <c r="AE1787" s="38"/>
      <c r="AF1787" s="38"/>
      <c r="AG1787" s="38"/>
      <c r="AH1787" s="38"/>
      <c r="AI1787" s="38"/>
      <c r="AJ1787" s="38"/>
      <c r="AK1787" s="38"/>
      <c r="AL1787" s="38"/>
      <c r="AM1787" s="38"/>
      <c r="AN1787" s="38"/>
      <c r="AO1787" s="38"/>
      <c r="AP1787" s="38"/>
      <c r="AQ1787" s="38"/>
      <c r="AR1787" s="38"/>
      <c r="AS1787" s="38"/>
      <c r="AT1787" s="38"/>
      <c r="AU1787" s="38"/>
      <c r="AV1787" s="38"/>
      <c r="AW1787" s="38"/>
      <c r="AX1787" s="38"/>
      <c r="AY1787" s="38"/>
      <c r="AZ1787" s="38"/>
      <c r="BA1787" s="38"/>
      <c r="BB1787" s="38"/>
      <c r="BC1787" s="38"/>
      <c r="BD1787" s="38"/>
      <c r="BE1787" s="38"/>
      <c r="BF1787" s="38"/>
      <c r="BG1787" s="38"/>
      <c r="BH1787" s="38"/>
      <c r="BI1787" s="38"/>
      <c r="BJ1787" s="38"/>
    </row>
    <row r="1788" spans="1:62" ht="15">
      <c r="A1788" s="38"/>
      <c r="B1788" s="38"/>
      <c r="C1788" s="38"/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38"/>
      <c r="AF1788" s="38"/>
      <c r="AG1788" s="38"/>
      <c r="AH1788" s="38"/>
      <c r="AI1788" s="38"/>
      <c r="AJ1788" s="38"/>
      <c r="AK1788" s="38"/>
      <c r="AL1788" s="38"/>
      <c r="AM1788" s="38"/>
      <c r="AN1788" s="38"/>
      <c r="AO1788" s="38"/>
      <c r="AP1788" s="38"/>
      <c r="AQ1788" s="38"/>
      <c r="AR1788" s="38"/>
      <c r="AS1788" s="38"/>
      <c r="AT1788" s="38"/>
      <c r="AU1788" s="38"/>
      <c r="AV1788" s="38"/>
      <c r="AW1788" s="38"/>
      <c r="AX1788" s="38"/>
      <c r="AY1788" s="38"/>
      <c r="AZ1788" s="38"/>
      <c r="BA1788" s="38"/>
      <c r="BB1788" s="38"/>
      <c r="BC1788" s="38"/>
      <c r="BD1788" s="38"/>
      <c r="BE1788" s="38"/>
      <c r="BF1788" s="38"/>
      <c r="BG1788" s="38"/>
      <c r="BH1788" s="38"/>
      <c r="BI1788" s="38"/>
      <c r="BJ1788" s="38"/>
    </row>
    <row r="1789" spans="1:62" ht="15">
      <c r="A1789" s="38"/>
      <c r="B1789" s="38"/>
      <c r="C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38"/>
      <c r="AE1789" s="38"/>
      <c r="AF1789" s="38"/>
      <c r="AG1789" s="38"/>
      <c r="AH1789" s="38"/>
      <c r="AI1789" s="38"/>
      <c r="AJ1789" s="38"/>
      <c r="AK1789" s="38"/>
      <c r="AL1789" s="38"/>
      <c r="AM1789" s="38"/>
      <c r="AN1789" s="38"/>
      <c r="AO1789" s="38"/>
      <c r="AP1789" s="38"/>
      <c r="AQ1789" s="38"/>
      <c r="AR1789" s="38"/>
      <c r="AS1789" s="38"/>
      <c r="AT1789" s="38"/>
      <c r="AU1789" s="38"/>
      <c r="AV1789" s="38"/>
      <c r="AW1789" s="38"/>
      <c r="AX1789" s="38"/>
      <c r="AY1789" s="38"/>
      <c r="AZ1789" s="38"/>
      <c r="BA1789" s="38"/>
      <c r="BB1789" s="38"/>
      <c r="BC1789" s="38"/>
      <c r="BD1789" s="38"/>
      <c r="BE1789" s="38"/>
      <c r="BF1789" s="38"/>
      <c r="BG1789" s="38"/>
      <c r="BH1789" s="38"/>
      <c r="BI1789" s="38"/>
      <c r="BJ1789" s="38"/>
    </row>
    <row r="1790" spans="1:62" ht="15">
      <c r="A1790" s="38"/>
      <c r="B1790" s="38"/>
      <c r="C1790" s="38"/>
      <c r="D1790" s="38"/>
      <c r="E1790" s="38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38"/>
      <c r="AF1790" s="38"/>
      <c r="AG1790" s="38"/>
      <c r="AH1790" s="38"/>
      <c r="AI1790" s="38"/>
      <c r="AJ1790" s="38"/>
      <c r="AK1790" s="38"/>
      <c r="AL1790" s="38"/>
      <c r="AM1790" s="38"/>
      <c r="AN1790" s="38"/>
      <c r="AO1790" s="38"/>
      <c r="AP1790" s="38"/>
      <c r="AQ1790" s="38"/>
      <c r="AR1790" s="38"/>
      <c r="AS1790" s="38"/>
      <c r="AT1790" s="38"/>
      <c r="AU1790" s="38"/>
      <c r="AV1790" s="38"/>
      <c r="AW1790" s="38"/>
      <c r="AX1790" s="38"/>
      <c r="AY1790" s="38"/>
      <c r="AZ1790" s="38"/>
      <c r="BA1790" s="38"/>
      <c r="BB1790" s="38"/>
      <c r="BC1790" s="38"/>
      <c r="BD1790" s="38"/>
      <c r="BE1790" s="38"/>
      <c r="BF1790" s="38"/>
      <c r="BG1790" s="38"/>
      <c r="BH1790" s="38"/>
      <c r="BI1790" s="38"/>
      <c r="BJ1790" s="38"/>
    </row>
    <row r="1791" spans="1:62" ht="15">
      <c r="A1791" s="38"/>
      <c r="B1791" s="38"/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  <c r="AD1791" s="38"/>
      <c r="AE1791" s="38"/>
      <c r="AF1791" s="38"/>
      <c r="AG1791" s="38"/>
      <c r="AH1791" s="38"/>
      <c r="AI1791" s="38"/>
      <c r="AJ1791" s="38"/>
      <c r="AK1791" s="38"/>
      <c r="AL1791" s="38"/>
      <c r="AM1791" s="38"/>
      <c r="AN1791" s="38"/>
      <c r="AO1791" s="38"/>
      <c r="AP1791" s="38"/>
      <c r="AQ1791" s="38"/>
      <c r="AR1791" s="38"/>
      <c r="AS1791" s="38"/>
      <c r="AT1791" s="38"/>
      <c r="AU1791" s="38"/>
      <c r="AV1791" s="38"/>
      <c r="AW1791" s="38"/>
      <c r="AX1791" s="38"/>
      <c r="AY1791" s="38"/>
      <c r="AZ1791" s="38"/>
      <c r="BA1791" s="38"/>
      <c r="BB1791" s="38"/>
      <c r="BC1791" s="38"/>
      <c r="BD1791" s="38"/>
      <c r="BE1791" s="38"/>
      <c r="BF1791" s="38"/>
      <c r="BG1791" s="38"/>
      <c r="BH1791" s="38"/>
      <c r="BI1791" s="38"/>
      <c r="BJ1791" s="38"/>
    </row>
    <row r="1792" spans="1:62" ht="15">
      <c r="A1792" s="38"/>
      <c r="B1792" s="38"/>
      <c r="C1792" s="38"/>
      <c r="D1792" s="38"/>
      <c r="E1792" s="38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  <c r="AD1792" s="38"/>
      <c r="AE1792" s="38"/>
      <c r="AF1792" s="38"/>
      <c r="AG1792" s="38"/>
      <c r="AH1792" s="38"/>
      <c r="AI1792" s="38"/>
      <c r="AJ1792" s="38"/>
      <c r="AK1792" s="38"/>
      <c r="AL1792" s="38"/>
      <c r="AM1792" s="38"/>
      <c r="AN1792" s="38"/>
      <c r="AO1792" s="38"/>
      <c r="AP1792" s="38"/>
      <c r="AQ1792" s="38"/>
      <c r="AR1792" s="38"/>
      <c r="AS1792" s="38"/>
      <c r="AT1792" s="38"/>
      <c r="AU1792" s="38"/>
      <c r="AV1792" s="38"/>
      <c r="AW1792" s="38"/>
      <c r="AX1792" s="38"/>
      <c r="AY1792" s="38"/>
      <c r="AZ1792" s="38"/>
      <c r="BA1792" s="38"/>
      <c r="BB1792" s="38"/>
      <c r="BC1792" s="38"/>
      <c r="BD1792" s="38"/>
      <c r="BE1792" s="38"/>
      <c r="BF1792" s="38"/>
      <c r="BG1792" s="38"/>
      <c r="BH1792" s="38"/>
      <c r="BI1792" s="38"/>
      <c r="BJ1792" s="38"/>
    </row>
    <row r="1793" spans="1:62" ht="15">
      <c r="A1793" s="38"/>
      <c r="B1793" s="38"/>
      <c r="C1793" s="38"/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  <c r="AD1793" s="38"/>
      <c r="AE1793" s="38"/>
      <c r="AF1793" s="38"/>
      <c r="AG1793" s="38"/>
      <c r="AH1793" s="38"/>
      <c r="AI1793" s="38"/>
      <c r="AJ1793" s="38"/>
      <c r="AK1793" s="38"/>
      <c r="AL1793" s="38"/>
      <c r="AM1793" s="38"/>
      <c r="AN1793" s="38"/>
      <c r="AO1793" s="38"/>
      <c r="AP1793" s="38"/>
      <c r="AQ1793" s="38"/>
      <c r="AR1793" s="38"/>
      <c r="AS1793" s="38"/>
      <c r="AT1793" s="38"/>
      <c r="AU1793" s="38"/>
      <c r="AV1793" s="38"/>
      <c r="AW1793" s="38"/>
      <c r="AX1793" s="38"/>
      <c r="AY1793" s="38"/>
      <c r="AZ1793" s="38"/>
      <c r="BA1793" s="38"/>
      <c r="BB1793" s="38"/>
      <c r="BC1793" s="38"/>
      <c r="BD1793" s="38"/>
      <c r="BE1793" s="38"/>
      <c r="BF1793" s="38"/>
      <c r="BG1793" s="38"/>
      <c r="BH1793" s="38"/>
      <c r="BI1793" s="38"/>
      <c r="BJ1793" s="38"/>
    </row>
    <row r="1794" spans="1:62" ht="15">
      <c r="A1794" s="38"/>
      <c r="B1794" s="38"/>
      <c r="C1794" s="38"/>
      <c r="D1794" s="38"/>
      <c r="E1794" s="38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38"/>
      <c r="AE1794" s="38"/>
      <c r="AF1794" s="38"/>
      <c r="AG1794" s="38"/>
      <c r="AH1794" s="38"/>
      <c r="AI1794" s="38"/>
      <c r="AJ1794" s="38"/>
      <c r="AK1794" s="38"/>
      <c r="AL1794" s="38"/>
      <c r="AM1794" s="38"/>
      <c r="AN1794" s="38"/>
      <c r="AO1794" s="38"/>
      <c r="AP1794" s="38"/>
      <c r="AQ1794" s="38"/>
      <c r="AR1794" s="38"/>
      <c r="AS1794" s="38"/>
      <c r="AT1794" s="38"/>
      <c r="AU1794" s="38"/>
      <c r="AV1794" s="38"/>
      <c r="AW1794" s="38"/>
      <c r="AX1794" s="38"/>
      <c r="AY1794" s="38"/>
      <c r="AZ1794" s="38"/>
      <c r="BA1794" s="38"/>
      <c r="BB1794" s="38"/>
      <c r="BC1794" s="38"/>
      <c r="BD1794" s="38"/>
      <c r="BE1794" s="38"/>
      <c r="BF1794" s="38"/>
      <c r="BG1794" s="38"/>
      <c r="BH1794" s="38"/>
      <c r="BI1794" s="38"/>
      <c r="BJ1794" s="38"/>
    </row>
    <row r="1795" spans="1:62" ht="15">
      <c r="A1795" s="38"/>
      <c r="B1795" s="38"/>
      <c r="C1795" s="38"/>
      <c r="D1795" s="38"/>
      <c r="E1795" s="38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38"/>
      <c r="AE1795" s="38"/>
      <c r="AF1795" s="38"/>
      <c r="AG1795" s="38"/>
      <c r="AH1795" s="38"/>
      <c r="AI1795" s="38"/>
      <c r="AJ1795" s="38"/>
      <c r="AK1795" s="38"/>
      <c r="AL1795" s="38"/>
      <c r="AM1795" s="38"/>
      <c r="AN1795" s="38"/>
      <c r="AO1795" s="38"/>
      <c r="AP1795" s="38"/>
      <c r="AQ1795" s="38"/>
      <c r="AR1795" s="38"/>
      <c r="AS1795" s="38"/>
      <c r="AT1795" s="38"/>
      <c r="AU1795" s="38"/>
      <c r="AV1795" s="38"/>
      <c r="AW1795" s="38"/>
      <c r="AX1795" s="38"/>
      <c r="AY1795" s="38"/>
      <c r="AZ1795" s="38"/>
      <c r="BA1795" s="38"/>
      <c r="BB1795" s="38"/>
      <c r="BC1795" s="38"/>
      <c r="BD1795" s="38"/>
      <c r="BE1795" s="38"/>
      <c r="BF1795" s="38"/>
      <c r="BG1795" s="38"/>
      <c r="BH1795" s="38"/>
      <c r="BI1795" s="38"/>
      <c r="BJ1795" s="38"/>
    </row>
    <row r="1796" spans="1:62" ht="15">
      <c r="A1796" s="38"/>
      <c r="B1796" s="38"/>
      <c r="C1796" s="38"/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38"/>
      <c r="AF1796" s="38"/>
      <c r="AG1796" s="38"/>
      <c r="AH1796" s="38"/>
      <c r="AI1796" s="38"/>
      <c r="AJ1796" s="38"/>
      <c r="AK1796" s="38"/>
      <c r="AL1796" s="38"/>
      <c r="AM1796" s="38"/>
      <c r="AN1796" s="38"/>
      <c r="AO1796" s="38"/>
      <c r="AP1796" s="38"/>
      <c r="AQ1796" s="38"/>
      <c r="AR1796" s="38"/>
      <c r="AS1796" s="38"/>
      <c r="AT1796" s="38"/>
      <c r="AU1796" s="38"/>
      <c r="AV1796" s="38"/>
      <c r="AW1796" s="38"/>
      <c r="AX1796" s="38"/>
      <c r="AY1796" s="38"/>
      <c r="AZ1796" s="38"/>
      <c r="BA1796" s="38"/>
      <c r="BB1796" s="38"/>
      <c r="BC1796" s="38"/>
      <c r="BD1796" s="38"/>
      <c r="BE1796" s="38"/>
      <c r="BF1796" s="38"/>
      <c r="BG1796" s="38"/>
      <c r="BH1796" s="38"/>
      <c r="BI1796" s="38"/>
      <c r="BJ1796" s="38"/>
    </row>
    <row r="1797" spans="1:62" ht="15">
      <c r="A1797" s="38"/>
      <c r="B1797" s="38"/>
      <c r="C1797" s="38"/>
      <c r="D1797" s="38"/>
      <c r="E1797" s="38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38"/>
      <c r="AF1797" s="38"/>
      <c r="AG1797" s="38"/>
      <c r="AH1797" s="38"/>
      <c r="AI1797" s="38"/>
      <c r="AJ1797" s="38"/>
      <c r="AK1797" s="38"/>
      <c r="AL1797" s="38"/>
      <c r="AM1797" s="38"/>
      <c r="AN1797" s="38"/>
      <c r="AO1797" s="38"/>
      <c r="AP1797" s="38"/>
      <c r="AQ1797" s="38"/>
      <c r="AR1797" s="38"/>
      <c r="AS1797" s="38"/>
      <c r="AT1797" s="38"/>
      <c r="AU1797" s="38"/>
      <c r="AV1797" s="38"/>
      <c r="AW1797" s="38"/>
      <c r="AX1797" s="38"/>
      <c r="AY1797" s="38"/>
      <c r="AZ1797" s="38"/>
      <c r="BA1797" s="38"/>
      <c r="BB1797" s="38"/>
      <c r="BC1797" s="38"/>
      <c r="BD1797" s="38"/>
      <c r="BE1797" s="38"/>
      <c r="BF1797" s="38"/>
      <c r="BG1797" s="38"/>
      <c r="BH1797" s="38"/>
      <c r="BI1797" s="38"/>
      <c r="BJ1797" s="38"/>
    </row>
    <row r="1798" spans="1:62" ht="15">
      <c r="A1798" s="38"/>
      <c r="B1798" s="38"/>
      <c r="C1798" s="38"/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38"/>
      <c r="AE1798" s="38"/>
      <c r="AF1798" s="38"/>
      <c r="AG1798" s="38"/>
      <c r="AH1798" s="38"/>
      <c r="AI1798" s="38"/>
      <c r="AJ1798" s="38"/>
      <c r="AK1798" s="38"/>
      <c r="AL1798" s="38"/>
      <c r="AM1798" s="38"/>
      <c r="AN1798" s="38"/>
      <c r="AO1798" s="38"/>
      <c r="AP1798" s="38"/>
      <c r="AQ1798" s="38"/>
      <c r="AR1798" s="38"/>
      <c r="AS1798" s="38"/>
      <c r="AT1798" s="38"/>
      <c r="AU1798" s="38"/>
      <c r="AV1798" s="38"/>
      <c r="AW1798" s="38"/>
      <c r="AX1798" s="38"/>
      <c r="AY1798" s="38"/>
      <c r="AZ1798" s="38"/>
      <c r="BA1798" s="38"/>
      <c r="BB1798" s="38"/>
      <c r="BC1798" s="38"/>
      <c r="BD1798" s="38"/>
      <c r="BE1798" s="38"/>
      <c r="BF1798" s="38"/>
      <c r="BG1798" s="38"/>
      <c r="BH1798" s="38"/>
      <c r="BI1798" s="38"/>
      <c r="BJ1798" s="38"/>
    </row>
    <row r="1799" spans="1:62" ht="15">
      <c r="A1799" s="38"/>
      <c r="B1799" s="38"/>
      <c r="C1799" s="38"/>
      <c r="D1799" s="38"/>
      <c r="E1799" s="38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38"/>
      <c r="AE1799" s="38"/>
      <c r="AF1799" s="38"/>
      <c r="AG1799" s="38"/>
      <c r="AH1799" s="38"/>
      <c r="AI1799" s="38"/>
      <c r="AJ1799" s="38"/>
      <c r="AK1799" s="38"/>
      <c r="AL1799" s="38"/>
      <c r="AM1799" s="38"/>
      <c r="AN1799" s="38"/>
      <c r="AO1799" s="38"/>
      <c r="AP1799" s="38"/>
      <c r="AQ1799" s="38"/>
      <c r="AR1799" s="38"/>
      <c r="AS1799" s="38"/>
      <c r="AT1799" s="38"/>
      <c r="AU1799" s="38"/>
      <c r="AV1799" s="38"/>
      <c r="AW1799" s="38"/>
      <c r="AX1799" s="38"/>
      <c r="AY1799" s="38"/>
      <c r="AZ1799" s="38"/>
      <c r="BA1799" s="38"/>
      <c r="BB1799" s="38"/>
      <c r="BC1799" s="38"/>
      <c r="BD1799" s="38"/>
      <c r="BE1799" s="38"/>
      <c r="BF1799" s="38"/>
      <c r="BG1799" s="38"/>
      <c r="BH1799" s="38"/>
      <c r="BI1799" s="38"/>
      <c r="BJ1799" s="38"/>
    </row>
    <row r="1800" spans="1:62" ht="15">
      <c r="A1800" s="38"/>
      <c r="B1800" s="38"/>
      <c r="C1800" s="38"/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  <c r="AD1800" s="38"/>
      <c r="AE1800" s="38"/>
      <c r="AF1800" s="38"/>
      <c r="AG1800" s="38"/>
      <c r="AH1800" s="38"/>
      <c r="AI1800" s="38"/>
      <c r="AJ1800" s="38"/>
      <c r="AK1800" s="38"/>
      <c r="AL1800" s="38"/>
      <c r="AM1800" s="38"/>
      <c r="AN1800" s="38"/>
      <c r="AO1800" s="38"/>
      <c r="AP1800" s="38"/>
      <c r="AQ1800" s="38"/>
      <c r="AR1800" s="38"/>
      <c r="AS1800" s="38"/>
      <c r="AT1800" s="38"/>
      <c r="AU1800" s="38"/>
      <c r="AV1800" s="38"/>
      <c r="AW1800" s="38"/>
      <c r="AX1800" s="38"/>
      <c r="AY1800" s="38"/>
      <c r="AZ1800" s="38"/>
      <c r="BA1800" s="38"/>
      <c r="BB1800" s="38"/>
      <c r="BC1800" s="38"/>
      <c r="BD1800" s="38"/>
      <c r="BE1800" s="38"/>
      <c r="BF1800" s="38"/>
      <c r="BG1800" s="38"/>
      <c r="BH1800" s="38"/>
      <c r="BI1800" s="38"/>
      <c r="BJ1800" s="38"/>
    </row>
    <row r="1801" spans="1:62" ht="15">
      <c r="A1801" s="38"/>
      <c r="B1801" s="38"/>
      <c r="C1801" s="38"/>
      <c r="D1801" s="38"/>
      <c r="E1801" s="38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38"/>
      <c r="AF1801" s="38"/>
      <c r="AG1801" s="38"/>
      <c r="AH1801" s="38"/>
      <c r="AI1801" s="38"/>
      <c r="AJ1801" s="38"/>
      <c r="AK1801" s="38"/>
      <c r="AL1801" s="38"/>
      <c r="AM1801" s="38"/>
      <c r="AN1801" s="38"/>
      <c r="AO1801" s="38"/>
      <c r="AP1801" s="38"/>
      <c r="AQ1801" s="38"/>
      <c r="AR1801" s="38"/>
      <c r="AS1801" s="38"/>
      <c r="AT1801" s="38"/>
      <c r="AU1801" s="38"/>
      <c r="AV1801" s="38"/>
      <c r="AW1801" s="38"/>
      <c r="AX1801" s="38"/>
      <c r="AY1801" s="38"/>
      <c r="AZ1801" s="38"/>
      <c r="BA1801" s="38"/>
      <c r="BB1801" s="38"/>
      <c r="BC1801" s="38"/>
      <c r="BD1801" s="38"/>
      <c r="BE1801" s="38"/>
      <c r="BF1801" s="38"/>
      <c r="BG1801" s="38"/>
      <c r="BH1801" s="38"/>
      <c r="BI1801" s="38"/>
      <c r="BJ1801" s="38"/>
    </row>
    <row r="1802" spans="1:62" ht="15">
      <c r="A1802" s="38"/>
      <c r="B1802" s="38"/>
      <c r="C1802" s="38"/>
      <c r="D1802" s="38"/>
      <c r="E1802" s="38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38"/>
      <c r="AE1802" s="38"/>
      <c r="AF1802" s="38"/>
      <c r="AG1802" s="38"/>
      <c r="AH1802" s="38"/>
      <c r="AI1802" s="38"/>
      <c r="AJ1802" s="38"/>
      <c r="AK1802" s="38"/>
      <c r="AL1802" s="38"/>
      <c r="AM1802" s="38"/>
      <c r="AN1802" s="38"/>
      <c r="AO1802" s="38"/>
      <c r="AP1802" s="38"/>
      <c r="AQ1802" s="38"/>
      <c r="AR1802" s="38"/>
      <c r="AS1802" s="38"/>
      <c r="AT1802" s="38"/>
      <c r="AU1802" s="38"/>
      <c r="AV1802" s="38"/>
      <c r="AW1802" s="38"/>
      <c r="AX1802" s="38"/>
      <c r="AY1802" s="38"/>
      <c r="AZ1802" s="38"/>
      <c r="BA1802" s="38"/>
      <c r="BB1802" s="38"/>
      <c r="BC1802" s="38"/>
      <c r="BD1802" s="38"/>
      <c r="BE1802" s="38"/>
      <c r="BF1802" s="38"/>
      <c r="BG1802" s="38"/>
      <c r="BH1802" s="38"/>
      <c r="BI1802" s="38"/>
      <c r="BJ1802" s="38"/>
    </row>
    <row r="1803" spans="1:62" ht="15">
      <c r="A1803" s="38"/>
      <c r="B1803" s="38"/>
      <c r="C1803" s="38"/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  <c r="AD1803" s="38"/>
      <c r="AE1803" s="38"/>
      <c r="AF1803" s="38"/>
      <c r="AG1803" s="38"/>
      <c r="AH1803" s="38"/>
      <c r="AI1803" s="38"/>
      <c r="AJ1803" s="38"/>
      <c r="AK1803" s="38"/>
      <c r="AL1803" s="38"/>
      <c r="AM1803" s="38"/>
      <c r="AN1803" s="38"/>
      <c r="AO1803" s="38"/>
      <c r="AP1803" s="38"/>
      <c r="AQ1803" s="38"/>
      <c r="AR1803" s="38"/>
      <c r="AS1803" s="38"/>
      <c r="AT1803" s="38"/>
      <c r="AU1803" s="38"/>
      <c r="AV1803" s="38"/>
      <c r="AW1803" s="38"/>
      <c r="AX1803" s="38"/>
      <c r="AY1803" s="38"/>
      <c r="AZ1803" s="38"/>
      <c r="BA1803" s="38"/>
      <c r="BB1803" s="38"/>
      <c r="BC1803" s="38"/>
      <c r="BD1803" s="38"/>
      <c r="BE1803" s="38"/>
      <c r="BF1803" s="38"/>
      <c r="BG1803" s="38"/>
      <c r="BH1803" s="38"/>
      <c r="BI1803" s="38"/>
      <c r="BJ1803" s="38"/>
    </row>
    <row r="1804" spans="1:62" ht="15">
      <c r="A1804" s="38"/>
      <c r="B1804" s="38"/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  <c r="AD1804" s="38"/>
      <c r="AE1804" s="38"/>
      <c r="AF1804" s="38"/>
      <c r="AG1804" s="38"/>
      <c r="AH1804" s="38"/>
      <c r="AI1804" s="38"/>
      <c r="AJ1804" s="38"/>
      <c r="AK1804" s="38"/>
      <c r="AL1804" s="38"/>
      <c r="AM1804" s="38"/>
      <c r="AN1804" s="38"/>
      <c r="AO1804" s="38"/>
      <c r="AP1804" s="38"/>
      <c r="AQ1804" s="38"/>
      <c r="AR1804" s="38"/>
      <c r="AS1804" s="38"/>
      <c r="AT1804" s="38"/>
      <c r="AU1804" s="38"/>
      <c r="AV1804" s="38"/>
      <c r="AW1804" s="38"/>
      <c r="AX1804" s="38"/>
      <c r="AY1804" s="38"/>
      <c r="AZ1804" s="38"/>
      <c r="BA1804" s="38"/>
      <c r="BB1804" s="38"/>
      <c r="BC1804" s="38"/>
      <c r="BD1804" s="38"/>
      <c r="BE1804" s="38"/>
      <c r="BF1804" s="38"/>
      <c r="BG1804" s="38"/>
      <c r="BH1804" s="38"/>
      <c r="BI1804" s="38"/>
      <c r="BJ1804" s="38"/>
    </row>
    <row r="1805" spans="1:62" ht="15">
      <c r="A1805" s="38"/>
      <c r="B1805" s="38"/>
      <c r="C1805" s="38"/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  <c r="AD1805" s="38"/>
      <c r="AE1805" s="38"/>
      <c r="AF1805" s="38"/>
      <c r="AG1805" s="38"/>
      <c r="AH1805" s="38"/>
      <c r="AI1805" s="38"/>
      <c r="AJ1805" s="38"/>
      <c r="AK1805" s="38"/>
      <c r="AL1805" s="38"/>
      <c r="AM1805" s="38"/>
      <c r="AN1805" s="38"/>
      <c r="AO1805" s="38"/>
      <c r="AP1805" s="38"/>
      <c r="AQ1805" s="38"/>
      <c r="AR1805" s="38"/>
      <c r="AS1805" s="38"/>
      <c r="AT1805" s="38"/>
      <c r="AU1805" s="38"/>
      <c r="AV1805" s="38"/>
      <c r="AW1805" s="38"/>
      <c r="AX1805" s="38"/>
      <c r="AY1805" s="38"/>
      <c r="AZ1805" s="38"/>
      <c r="BA1805" s="38"/>
      <c r="BB1805" s="38"/>
      <c r="BC1805" s="38"/>
      <c r="BD1805" s="38"/>
      <c r="BE1805" s="38"/>
      <c r="BF1805" s="38"/>
      <c r="BG1805" s="38"/>
      <c r="BH1805" s="38"/>
      <c r="BI1805" s="38"/>
      <c r="BJ1805" s="38"/>
    </row>
    <row r="1806" spans="1:62" ht="15">
      <c r="A1806" s="38"/>
      <c r="B1806" s="38"/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38"/>
      <c r="AF1806" s="38"/>
      <c r="AG1806" s="38"/>
      <c r="AH1806" s="38"/>
      <c r="AI1806" s="38"/>
      <c r="AJ1806" s="38"/>
      <c r="AK1806" s="38"/>
      <c r="AL1806" s="38"/>
      <c r="AM1806" s="38"/>
      <c r="AN1806" s="38"/>
      <c r="AO1806" s="38"/>
      <c r="AP1806" s="38"/>
      <c r="AQ1806" s="38"/>
      <c r="AR1806" s="38"/>
      <c r="AS1806" s="38"/>
      <c r="AT1806" s="38"/>
      <c r="AU1806" s="38"/>
      <c r="AV1806" s="38"/>
      <c r="AW1806" s="38"/>
      <c r="AX1806" s="38"/>
      <c r="AY1806" s="38"/>
      <c r="AZ1806" s="38"/>
      <c r="BA1806" s="38"/>
      <c r="BB1806" s="38"/>
      <c r="BC1806" s="38"/>
      <c r="BD1806" s="38"/>
      <c r="BE1806" s="38"/>
      <c r="BF1806" s="38"/>
      <c r="BG1806" s="38"/>
      <c r="BH1806" s="38"/>
      <c r="BI1806" s="38"/>
      <c r="BJ1806" s="38"/>
    </row>
    <row r="1807" spans="1:62" ht="15">
      <c r="A1807" s="38"/>
      <c r="B1807" s="38"/>
      <c r="C1807" s="38"/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8"/>
      <c r="AF1807" s="38"/>
      <c r="AG1807" s="38"/>
      <c r="AH1807" s="38"/>
      <c r="AI1807" s="38"/>
      <c r="AJ1807" s="38"/>
      <c r="AK1807" s="38"/>
      <c r="AL1807" s="38"/>
      <c r="AM1807" s="38"/>
      <c r="AN1807" s="38"/>
      <c r="AO1807" s="38"/>
      <c r="AP1807" s="38"/>
      <c r="AQ1807" s="38"/>
      <c r="AR1807" s="38"/>
      <c r="AS1807" s="38"/>
      <c r="AT1807" s="38"/>
      <c r="AU1807" s="38"/>
      <c r="AV1807" s="38"/>
      <c r="AW1807" s="38"/>
      <c r="AX1807" s="38"/>
      <c r="AY1807" s="38"/>
      <c r="AZ1807" s="38"/>
      <c r="BA1807" s="38"/>
      <c r="BB1807" s="38"/>
      <c r="BC1807" s="38"/>
      <c r="BD1807" s="38"/>
      <c r="BE1807" s="38"/>
      <c r="BF1807" s="38"/>
      <c r="BG1807" s="38"/>
      <c r="BH1807" s="38"/>
      <c r="BI1807" s="38"/>
      <c r="BJ1807" s="38"/>
    </row>
    <row r="1808" spans="1:62" ht="15">
      <c r="A1808" s="38"/>
      <c r="B1808" s="38"/>
      <c r="C1808" s="38"/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38"/>
      <c r="AE1808" s="38"/>
      <c r="AF1808" s="38"/>
      <c r="AG1808" s="38"/>
      <c r="AH1808" s="38"/>
      <c r="AI1808" s="38"/>
      <c r="AJ1808" s="38"/>
      <c r="AK1808" s="38"/>
      <c r="AL1808" s="38"/>
      <c r="AM1808" s="38"/>
      <c r="AN1808" s="38"/>
      <c r="AO1808" s="38"/>
      <c r="AP1808" s="38"/>
      <c r="AQ1808" s="38"/>
      <c r="AR1808" s="38"/>
      <c r="AS1808" s="38"/>
      <c r="AT1808" s="38"/>
      <c r="AU1808" s="38"/>
      <c r="AV1808" s="38"/>
      <c r="AW1808" s="38"/>
      <c r="AX1808" s="38"/>
      <c r="AY1808" s="38"/>
      <c r="AZ1808" s="38"/>
      <c r="BA1808" s="38"/>
      <c r="BB1808" s="38"/>
      <c r="BC1808" s="38"/>
      <c r="BD1808" s="38"/>
      <c r="BE1808" s="38"/>
      <c r="BF1808" s="38"/>
      <c r="BG1808" s="38"/>
      <c r="BH1808" s="38"/>
      <c r="BI1808" s="38"/>
      <c r="BJ1808" s="38"/>
    </row>
    <row r="1809" spans="1:62" ht="15">
      <c r="A1809" s="38"/>
      <c r="B1809" s="38"/>
      <c r="C1809" s="38"/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F1809" s="38"/>
      <c r="AG1809" s="38"/>
      <c r="AH1809" s="38"/>
      <c r="AI1809" s="38"/>
      <c r="AJ1809" s="38"/>
      <c r="AK1809" s="38"/>
      <c r="AL1809" s="38"/>
      <c r="AM1809" s="38"/>
      <c r="AN1809" s="38"/>
      <c r="AO1809" s="38"/>
      <c r="AP1809" s="38"/>
      <c r="AQ1809" s="38"/>
      <c r="AR1809" s="38"/>
      <c r="AS1809" s="38"/>
      <c r="AT1809" s="38"/>
      <c r="AU1809" s="38"/>
      <c r="AV1809" s="38"/>
      <c r="AW1809" s="38"/>
      <c r="AX1809" s="38"/>
      <c r="AY1809" s="38"/>
      <c r="AZ1809" s="38"/>
      <c r="BA1809" s="38"/>
      <c r="BB1809" s="38"/>
      <c r="BC1809" s="38"/>
      <c r="BD1809" s="38"/>
      <c r="BE1809" s="38"/>
      <c r="BF1809" s="38"/>
      <c r="BG1809" s="38"/>
      <c r="BH1809" s="38"/>
      <c r="BI1809" s="38"/>
      <c r="BJ1809" s="38"/>
    </row>
    <row r="1810" spans="1:62" ht="15">
      <c r="A1810" s="38"/>
      <c r="B1810" s="38"/>
      <c r="C1810" s="38"/>
      <c r="D1810" s="38"/>
      <c r="E1810" s="38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  <c r="AD1810" s="38"/>
      <c r="AE1810" s="38"/>
      <c r="AF1810" s="38"/>
      <c r="AG1810" s="38"/>
      <c r="AH1810" s="38"/>
      <c r="AI1810" s="38"/>
      <c r="AJ1810" s="38"/>
      <c r="AK1810" s="38"/>
      <c r="AL1810" s="38"/>
      <c r="AM1810" s="38"/>
      <c r="AN1810" s="38"/>
      <c r="AO1810" s="38"/>
      <c r="AP1810" s="38"/>
      <c r="AQ1810" s="38"/>
      <c r="AR1810" s="38"/>
      <c r="AS1810" s="38"/>
      <c r="AT1810" s="38"/>
      <c r="AU1810" s="38"/>
      <c r="AV1810" s="38"/>
      <c r="AW1810" s="38"/>
      <c r="AX1810" s="38"/>
      <c r="AY1810" s="38"/>
      <c r="AZ1810" s="38"/>
      <c r="BA1810" s="38"/>
      <c r="BB1810" s="38"/>
      <c r="BC1810" s="38"/>
      <c r="BD1810" s="38"/>
      <c r="BE1810" s="38"/>
      <c r="BF1810" s="38"/>
      <c r="BG1810" s="38"/>
      <c r="BH1810" s="38"/>
      <c r="BI1810" s="38"/>
      <c r="BJ1810" s="38"/>
    </row>
    <row r="1811" spans="1:62" ht="15">
      <c r="A1811" s="38"/>
      <c r="B1811" s="38"/>
      <c r="C1811" s="38"/>
      <c r="D1811" s="38"/>
      <c r="E1811" s="38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  <c r="AD1811" s="38"/>
      <c r="AE1811" s="38"/>
      <c r="AF1811" s="38"/>
      <c r="AG1811" s="38"/>
      <c r="AH1811" s="38"/>
      <c r="AI1811" s="38"/>
      <c r="AJ1811" s="38"/>
      <c r="AK1811" s="38"/>
      <c r="AL1811" s="38"/>
      <c r="AM1811" s="38"/>
      <c r="AN1811" s="38"/>
      <c r="AO1811" s="38"/>
      <c r="AP1811" s="38"/>
      <c r="AQ1811" s="38"/>
      <c r="AR1811" s="38"/>
      <c r="AS1811" s="38"/>
      <c r="AT1811" s="38"/>
      <c r="AU1811" s="38"/>
      <c r="AV1811" s="38"/>
      <c r="AW1811" s="38"/>
      <c r="AX1811" s="38"/>
      <c r="AY1811" s="38"/>
      <c r="AZ1811" s="38"/>
      <c r="BA1811" s="38"/>
      <c r="BB1811" s="38"/>
      <c r="BC1811" s="38"/>
      <c r="BD1811" s="38"/>
      <c r="BE1811" s="38"/>
      <c r="BF1811" s="38"/>
      <c r="BG1811" s="38"/>
      <c r="BH1811" s="38"/>
      <c r="BI1811" s="38"/>
      <c r="BJ1811" s="38"/>
    </row>
    <row r="1812" spans="1:62" ht="15">
      <c r="A1812" s="38"/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  <c r="AD1812" s="38"/>
      <c r="AE1812" s="38"/>
      <c r="AF1812" s="38"/>
      <c r="AG1812" s="38"/>
      <c r="AH1812" s="38"/>
      <c r="AI1812" s="38"/>
      <c r="AJ1812" s="38"/>
      <c r="AK1812" s="38"/>
      <c r="AL1812" s="38"/>
      <c r="AM1812" s="38"/>
      <c r="AN1812" s="38"/>
      <c r="AO1812" s="38"/>
      <c r="AP1812" s="38"/>
      <c r="AQ1812" s="38"/>
      <c r="AR1812" s="38"/>
      <c r="AS1812" s="38"/>
      <c r="AT1812" s="38"/>
      <c r="AU1812" s="38"/>
      <c r="AV1812" s="38"/>
      <c r="AW1812" s="38"/>
      <c r="AX1812" s="38"/>
      <c r="AY1812" s="38"/>
      <c r="AZ1812" s="38"/>
      <c r="BA1812" s="38"/>
      <c r="BB1812" s="38"/>
      <c r="BC1812" s="38"/>
      <c r="BD1812" s="38"/>
      <c r="BE1812" s="38"/>
      <c r="BF1812" s="38"/>
      <c r="BG1812" s="38"/>
      <c r="BH1812" s="38"/>
      <c r="BI1812" s="38"/>
      <c r="BJ1812" s="38"/>
    </row>
    <row r="1813" spans="1:62" ht="15">
      <c r="A1813" s="38"/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  <c r="AD1813" s="38"/>
      <c r="AE1813" s="38"/>
      <c r="AF1813" s="38"/>
      <c r="AG1813" s="38"/>
      <c r="AH1813" s="38"/>
      <c r="AI1813" s="38"/>
      <c r="AJ1813" s="38"/>
      <c r="AK1813" s="38"/>
      <c r="AL1813" s="38"/>
      <c r="AM1813" s="38"/>
      <c r="AN1813" s="38"/>
      <c r="AO1813" s="38"/>
      <c r="AP1813" s="38"/>
      <c r="AQ1813" s="38"/>
      <c r="AR1813" s="38"/>
      <c r="AS1813" s="38"/>
      <c r="AT1813" s="38"/>
      <c r="AU1813" s="38"/>
      <c r="AV1813" s="38"/>
      <c r="AW1813" s="38"/>
      <c r="AX1813" s="38"/>
      <c r="AY1813" s="38"/>
      <c r="AZ1813" s="38"/>
      <c r="BA1813" s="38"/>
      <c r="BB1813" s="38"/>
      <c r="BC1813" s="38"/>
      <c r="BD1813" s="38"/>
      <c r="BE1813" s="38"/>
      <c r="BF1813" s="38"/>
      <c r="BG1813" s="38"/>
      <c r="BH1813" s="38"/>
      <c r="BI1813" s="38"/>
      <c r="BJ1813" s="38"/>
    </row>
    <row r="1814" spans="1:62" ht="15">
      <c r="A1814" s="38"/>
      <c r="B1814" s="38"/>
      <c r="C1814" s="38"/>
      <c r="D1814" s="38"/>
      <c r="E1814" s="38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  <c r="AD1814" s="38"/>
      <c r="AE1814" s="38"/>
      <c r="AF1814" s="38"/>
      <c r="AG1814" s="38"/>
      <c r="AH1814" s="38"/>
      <c r="AI1814" s="38"/>
      <c r="AJ1814" s="38"/>
      <c r="AK1814" s="38"/>
      <c r="AL1814" s="38"/>
      <c r="AM1814" s="38"/>
      <c r="AN1814" s="38"/>
      <c r="AO1814" s="38"/>
      <c r="AP1814" s="38"/>
      <c r="AQ1814" s="38"/>
      <c r="AR1814" s="38"/>
      <c r="AS1814" s="38"/>
      <c r="AT1814" s="38"/>
      <c r="AU1814" s="38"/>
      <c r="AV1814" s="38"/>
      <c r="AW1814" s="38"/>
      <c r="AX1814" s="38"/>
      <c r="AY1814" s="38"/>
      <c r="AZ1814" s="38"/>
      <c r="BA1814" s="38"/>
      <c r="BB1814" s="38"/>
      <c r="BC1814" s="38"/>
      <c r="BD1814" s="38"/>
      <c r="BE1814" s="38"/>
      <c r="BF1814" s="38"/>
      <c r="BG1814" s="38"/>
      <c r="BH1814" s="38"/>
      <c r="BI1814" s="38"/>
      <c r="BJ1814" s="38"/>
    </row>
    <row r="1815" spans="1:62" ht="15">
      <c r="A1815" s="38"/>
      <c r="B1815" s="38"/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  <c r="AD1815" s="38"/>
      <c r="AE1815" s="38"/>
      <c r="AF1815" s="38"/>
      <c r="AG1815" s="38"/>
      <c r="AH1815" s="38"/>
      <c r="AI1815" s="38"/>
      <c r="AJ1815" s="38"/>
      <c r="AK1815" s="38"/>
      <c r="AL1815" s="38"/>
      <c r="AM1815" s="38"/>
      <c r="AN1815" s="38"/>
      <c r="AO1815" s="38"/>
      <c r="AP1815" s="38"/>
      <c r="AQ1815" s="38"/>
      <c r="AR1815" s="38"/>
      <c r="AS1815" s="38"/>
      <c r="AT1815" s="38"/>
      <c r="AU1815" s="38"/>
      <c r="AV1815" s="38"/>
      <c r="AW1815" s="38"/>
      <c r="AX1815" s="38"/>
      <c r="AY1815" s="38"/>
      <c r="AZ1815" s="38"/>
      <c r="BA1815" s="38"/>
      <c r="BB1815" s="38"/>
      <c r="BC1815" s="38"/>
      <c r="BD1815" s="38"/>
      <c r="BE1815" s="38"/>
      <c r="BF1815" s="38"/>
      <c r="BG1815" s="38"/>
      <c r="BH1815" s="38"/>
      <c r="BI1815" s="38"/>
      <c r="BJ1815" s="38"/>
    </row>
    <row r="1816" spans="1:62" ht="15">
      <c r="A1816" s="38"/>
      <c r="B1816" s="38"/>
      <c r="C1816" s="38"/>
      <c r="D1816" s="38"/>
      <c r="E1816" s="38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38"/>
      <c r="AF1816" s="38"/>
      <c r="AG1816" s="38"/>
      <c r="AH1816" s="38"/>
      <c r="AI1816" s="38"/>
      <c r="AJ1816" s="38"/>
      <c r="AK1816" s="38"/>
      <c r="AL1816" s="38"/>
      <c r="AM1816" s="38"/>
      <c r="AN1816" s="38"/>
      <c r="AO1816" s="38"/>
      <c r="AP1816" s="38"/>
      <c r="AQ1816" s="38"/>
      <c r="AR1816" s="38"/>
      <c r="AS1816" s="38"/>
      <c r="AT1816" s="38"/>
      <c r="AU1816" s="38"/>
      <c r="AV1816" s="38"/>
      <c r="AW1816" s="38"/>
      <c r="AX1816" s="38"/>
      <c r="AY1816" s="38"/>
      <c r="AZ1816" s="38"/>
      <c r="BA1816" s="38"/>
      <c r="BB1816" s="38"/>
      <c r="BC1816" s="38"/>
      <c r="BD1816" s="38"/>
      <c r="BE1816" s="38"/>
      <c r="BF1816" s="38"/>
      <c r="BG1816" s="38"/>
      <c r="BH1816" s="38"/>
      <c r="BI1816" s="38"/>
      <c r="BJ1816" s="38"/>
    </row>
    <row r="1817" spans="1:62" ht="15">
      <c r="A1817" s="38"/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  <c r="AD1817" s="38"/>
      <c r="AE1817" s="38"/>
      <c r="AF1817" s="38"/>
      <c r="AG1817" s="38"/>
      <c r="AH1817" s="38"/>
      <c r="AI1817" s="38"/>
      <c r="AJ1817" s="38"/>
      <c r="AK1817" s="38"/>
      <c r="AL1817" s="38"/>
      <c r="AM1817" s="38"/>
      <c r="AN1817" s="38"/>
      <c r="AO1817" s="38"/>
      <c r="AP1817" s="38"/>
      <c r="AQ1817" s="38"/>
      <c r="AR1817" s="38"/>
      <c r="AS1817" s="38"/>
      <c r="AT1817" s="38"/>
      <c r="AU1817" s="38"/>
      <c r="AV1817" s="38"/>
      <c r="AW1817" s="38"/>
      <c r="AX1817" s="38"/>
      <c r="AY1817" s="38"/>
      <c r="AZ1817" s="38"/>
      <c r="BA1817" s="38"/>
      <c r="BB1817" s="38"/>
      <c r="BC1817" s="38"/>
      <c r="BD1817" s="38"/>
      <c r="BE1817" s="38"/>
      <c r="BF1817" s="38"/>
      <c r="BG1817" s="38"/>
      <c r="BH1817" s="38"/>
      <c r="BI1817" s="38"/>
      <c r="BJ1817" s="38"/>
    </row>
    <row r="1818" spans="1:62" ht="15">
      <c r="A1818" s="38"/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38"/>
      <c r="AF1818" s="38"/>
      <c r="AG1818" s="38"/>
      <c r="AH1818" s="38"/>
      <c r="AI1818" s="38"/>
      <c r="AJ1818" s="38"/>
      <c r="AK1818" s="38"/>
      <c r="AL1818" s="38"/>
      <c r="AM1818" s="38"/>
      <c r="AN1818" s="38"/>
      <c r="AO1818" s="38"/>
      <c r="AP1818" s="38"/>
      <c r="AQ1818" s="38"/>
      <c r="AR1818" s="38"/>
      <c r="AS1818" s="38"/>
      <c r="AT1818" s="38"/>
      <c r="AU1818" s="38"/>
      <c r="AV1818" s="38"/>
      <c r="AW1818" s="38"/>
      <c r="AX1818" s="38"/>
      <c r="AY1818" s="38"/>
      <c r="AZ1818" s="38"/>
      <c r="BA1818" s="38"/>
      <c r="BB1818" s="38"/>
      <c r="BC1818" s="38"/>
      <c r="BD1818" s="38"/>
      <c r="BE1818" s="38"/>
      <c r="BF1818" s="38"/>
      <c r="BG1818" s="38"/>
      <c r="BH1818" s="38"/>
      <c r="BI1818" s="38"/>
      <c r="BJ1818" s="38"/>
    </row>
    <row r="1819" spans="1:62" ht="15">
      <c r="A1819" s="38"/>
      <c r="B1819" s="38"/>
      <c r="C1819" s="38"/>
      <c r="D1819" s="38"/>
      <c r="E1819" s="38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  <c r="AD1819" s="38"/>
      <c r="AE1819" s="38"/>
      <c r="AF1819" s="38"/>
      <c r="AG1819" s="38"/>
      <c r="AH1819" s="38"/>
      <c r="AI1819" s="38"/>
      <c r="AJ1819" s="38"/>
      <c r="AK1819" s="38"/>
      <c r="AL1819" s="38"/>
      <c r="AM1819" s="38"/>
      <c r="AN1819" s="38"/>
      <c r="AO1819" s="38"/>
      <c r="AP1819" s="38"/>
      <c r="AQ1819" s="38"/>
      <c r="AR1819" s="38"/>
      <c r="AS1819" s="38"/>
      <c r="AT1819" s="38"/>
      <c r="AU1819" s="38"/>
      <c r="AV1819" s="38"/>
      <c r="AW1819" s="38"/>
      <c r="AX1819" s="38"/>
      <c r="AY1819" s="38"/>
      <c r="AZ1819" s="38"/>
      <c r="BA1819" s="38"/>
      <c r="BB1819" s="38"/>
      <c r="BC1819" s="38"/>
      <c r="BD1819" s="38"/>
      <c r="BE1819" s="38"/>
      <c r="BF1819" s="38"/>
      <c r="BG1819" s="38"/>
      <c r="BH1819" s="38"/>
      <c r="BI1819" s="38"/>
      <c r="BJ1819" s="38"/>
    </row>
    <row r="1820" spans="1:62" ht="15">
      <c r="A1820" s="38"/>
      <c r="B1820" s="38"/>
      <c r="C1820" s="38"/>
      <c r="D1820" s="38"/>
      <c r="E1820" s="38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  <c r="AD1820" s="38"/>
      <c r="AE1820" s="38"/>
      <c r="AF1820" s="38"/>
      <c r="AG1820" s="38"/>
      <c r="AH1820" s="38"/>
      <c r="AI1820" s="38"/>
      <c r="AJ1820" s="38"/>
      <c r="AK1820" s="38"/>
      <c r="AL1820" s="38"/>
      <c r="AM1820" s="38"/>
      <c r="AN1820" s="38"/>
      <c r="AO1820" s="38"/>
      <c r="AP1820" s="38"/>
      <c r="AQ1820" s="38"/>
      <c r="AR1820" s="38"/>
      <c r="AS1820" s="38"/>
      <c r="AT1820" s="38"/>
      <c r="AU1820" s="38"/>
      <c r="AV1820" s="38"/>
      <c r="AW1820" s="38"/>
      <c r="AX1820" s="38"/>
      <c r="AY1820" s="38"/>
      <c r="AZ1820" s="38"/>
      <c r="BA1820" s="38"/>
      <c r="BB1820" s="38"/>
      <c r="BC1820" s="38"/>
      <c r="BD1820" s="38"/>
      <c r="BE1820" s="38"/>
      <c r="BF1820" s="38"/>
      <c r="BG1820" s="38"/>
      <c r="BH1820" s="38"/>
      <c r="BI1820" s="38"/>
      <c r="BJ1820" s="38"/>
    </row>
    <row r="1821" spans="1:62" ht="15">
      <c r="A1821" s="38"/>
      <c r="B1821" s="38"/>
      <c r="C1821" s="38"/>
      <c r="D1821" s="38"/>
      <c r="E1821" s="38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38"/>
      <c r="AF1821" s="38"/>
      <c r="AG1821" s="38"/>
      <c r="AH1821" s="38"/>
      <c r="AI1821" s="38"/>
      <c r="AJ1821" s="38"/>
      <c r="AK1821" s="38"/>
      <c r="AL1821" s="38"/>
      <c r="AM1821" s="38"/>
      <c r="AN1821" s="38"/>
      <c r="AO1821" s="38"/>
      <c r="AP1821" s="38"/>
      <c r="AQ1821" s="38"/>
      <c r="AR1821" s="38"/>
      <c r="AS1821" s="38"/>
      <c r="AT1821" s="38"/>
      <c r="AU1821" s="38"/>
      <c r="AV1821" s="38"/>
      <c r="AW1821" s="38"/>
      <c r="AX1821" s="38"/>
      <c r="AY1821" s="38"/>
      <c r="AZ1821" s="38"/>
      <c r="BA1821" s="38"/>
      <c r="BB1821" s="38"/>
      <c r="BC1821" s="38"/>
      <c r="BD1821" s="38"/>
      <c r="BE1821" s="38"/>
      <c r="BF1821" s="38"/>
      <c r="BG1821" s="38"/>
      <c r="BH1821" s="38"/>
      <c r="BI1821" s="38"/>
      <c r="BJ1821" s="38"/>
    </row>
    <row r="1822" spans="1:62" ht="15">
      <c r="A1822" s="38"/>
      <c r="B1822" s="38"/>
      <c r="C1822" s="38"/>
      <c r="D1822" s="38"/>
      <c r="E1822" s="38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  <c r="AD1822" s="38"/>
      <c r="AE1822" s="38"/>
      <c r="AF1822" s="38"/>
      <c r="AG1822" s="38"/>
      <c r="AH1822" s="38"/>
      <c r="AI1822" s="38"/>
      <c r="AJ1822" s="38"/>
      <c r="AK1822" s="38"/>
      <c r="AL1822" s="38"/>
      <c r="AM1822" s="38"/>
      <c r="AN1822" s="38"/>
      <c r="AO1822" s="38"/>
      <c r="AP1822" s="38"/>
      <c r="AQ1822" s="38"/>
      <c r="AR1822" s="38"/>
      <c r="AS1822" s="38"/>
      <c r="AT1822" s="38"/>
      <c r="AU1822" s="38"/>
      <c r="AV1822" s="38"/>
      <c r="AW1822" s="38"/>
      <c r="AX1822" s="38"/>
      <c r="AY1822" s="38"/>
      <c r="AZ1822" s="38"/>
      <c r="BA1822" s="38"/>
      <c r="BB1822" s="38"/>
      <c r="BC1822" s="38"/>
      <c r="BD1822" s="38"/>
      <c r="BE1822" s="38"/>
      <c r="BF1822" s="38"/>
      <c r="BG1822" s="38"/>
      <c r="BH1822" s="38"/>
      <c r="BI1822" s="38"/>
      <c r="BJ1822" s="38"/>
    </row>
    <row r="1823" spans="1:62" ht="15">
      <c r="A1823" s="38"/>
      <c r="B1823" s="38"/>
      <c r="C1823" s="38"/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  <c r="AD1823" s="38"/>
      <c r="AE1823" s="38"/>
      <c r="AF1823" s="38"/>
      <c r="AG1823" s="38"/>
      <c r="AH1823" s="38"/>
      <c r="AI1823" s="38"/>
      <c r="AJ1823" s="38"/>
      <c r="AK1823" s="38"/>
      <c r="AL1823" s="38"/>
      <c r="AM1823" s="38"/>
      <c r="AN1823" s="38"/>
      <c r="AO1823" s="38"/>
      <c r="AP1823" s="38"/>
      <c r="AQ1823" s="38"/>
      <c r="AR1823" s="38"/>
      <c r="AS1823" s="38"/>
      <c r="AT1823" s="38"/>
      <c r="AU1823" s="38"/>
      <c r="AV1823" s="38"/>
      <c r="AW1823" s="38"/>
      <c r="AX1823" s="38"/>
      <c r="AY1823" s="38"/>
      <c r="AZ1823" s="38"/>
      <c r="BA1823" s="38"/>
      <c r="BB1823" s="38"/>
      <c r="BC1823" s="38"/>
      <c r="BD1823" s="38"/>
      <c r="BE1823" s="38"/>
      <c r="BF1823" s="38"/>
      <c r="BG1823" s="38"/>
      <c r="BH1823" s="38"/>
      <c r="BI1823" s="38"/>
      <c r="BJ1823" s="38"/>
    </row>
    <row r="1824" spans="1:62" ht="15">
      <c r="A1824" s="38"/>
      <c r="B1824" s="38"/>
      <c r="C1824" s="38"/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F1824" s="38"/>
      <c r="AG1824" s="38"/>
      <c r="AH1824" s="38"/>
      <c r="AI1824" s="38"/>
      <c r="AJ1824" s="38"/>
      <c r="AK1824" s="38"/>
      <c r="AL1824" s="38"/>
      <c r="AM1824" s="38"/>
      <c r="AN1824" s="38"/>
      <c r="AO1824" s="38"/>
      <c r="AP1824" s="38"/>
      <c r="AQ1824" s="38"/>
      <c r="AR1824" s="38"/>
      <c r="AS1824" s="38"/>
      <c r="AT1824" s="38"/>
      <c r="AU1824" s="38"/>
      <c r="AV1824" s="38"/>
      <c r="AW1824" s="38"/>
      <c r="AX1824" s="38"/>
      <c r="AY1824" s="38"/>
      <c r="AZ1824" s="38"/>
      <c r="BA1824" s="38"/>
      <c r="BB1824" s="38"/>
      <c r="BC1824" s="38"/>
      <c r="BD1824" s="38"/>
      <c r="BE1824" s="38"/>
      <c r="BF1824" s="38"/>
      <c r="BG1824" s="38"/>
      <c r="BH1824" s="38"/>
      <c r="BI1824" s="38"/>
      <c r="BJ1824" s="38"/>
    </row>
    <row r="1825" spans="1:62" ht="15">
      <c r="A1825" s="38"/>
      <c r="B1825" s="38"/>
      <c r="C1825" s="38"/>
      <c r="D1825" s="38"/>
      <c r="E1825" s="38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38"/>
      <c r="AF1825" s="38"/>
      <c r="AG1825" s="38"/>
      <c r="AH1825" s="38"/>
      <c r="AI1825" s="38"/>
      <c r="AJ1825" s="38"/>
      <c r="AK1825" s="38"/>
      <c r="AL1825" s="38"/>
      <c r="AM1825" s="38"/>
      <c r="AN1825" s="38"/>
      <c r="AO1825" s="38"/>
      <c r="AP1825" s="38"/>
      <c r="AQ1825" s="38"/>
      <c r="AR1825" s="38"/>
      <c r="AS1825" s="38"/>
      <c r="AT1825" s="38"/>
      <c r="AU1825" s="38"/>
      <c r="AV1825" s="38"/>
      <c r="AW1825" s="38"/>
      <c r="AX1825" s="38"/>
      <c r="AY1825" s="38"/>
      <c r="AZ1825" s="38"/>
      <c r="BA1825" s="38"/>
      <c r="BB1825" s="38"/>
      <c r="BC1825" s="38"/>
      <c r="BD1825" s="38"/>
      <c r="BE1825" s="38"/>
      <c r="BF1825" s="38"/>
      <c r="BG1825" s="38"/>
      <c r="BH1825" s="38"/>
      <c r="BI1825" s="38"/>
      <c r="BJ1825" s="38"/>
    </row>
    <row r="1826" spans="1:62" ht="15">
      <c r="A1826" s="38"/>
      <c r="B1826" s="38"/>
      <c r="C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38"/>
      <c r="AE1826" s="38"/>
      <c r="AF1826" s="38"/>
      <c r="AG1826" s="38"/>
      <c r="AH1826" s="38"/>
      <c r="AI1826" s="38"/>
      <c r="AJ1826" s="38"/>
      <c r="AK1826" s="38"/>
      <c r="AL1826" s="38"/>
      <c r="AM1826" s="38"/>
      <c r="AN1826" s="38"/>
      <c r="AO1826" s="38"/>
      <c r="AP1826" s="38"/>
      <c r="AQ1826" s="38"/>
      <c r="AR1826" s="38"/>
      <c r="AS1826" s="38"/>
      <c r="AT1826" s="38"/>
      <c r="AU1826" s="38"/>
      <c r="AV1826" s="38"/>
      <c r="AW1826" s="38"/>
      <c r="AX1826" s="38"/>
      <c r="AY1826" s="38"/>
      <c r="AZ1826" s="38"/>
      <c r="BA1826" s="38"/>
      <c r="BB1826" s="38"/>
      <c r="BC1826" s="38"/>
      <c r="BD1826" s="38"/>
      <c r="BE1826" s="38"/>
      <c r="BF1826" s="38"/>
      <c r="BG1826" s="38"/>
      <c r="BH1826" s="38"/>
      <c r="BI1826" s="38"/>
      <c r="BJ1826" s="38"/>
    </row>
    <row r="1827" spans="1:62" ht="15">
      <c r="A1827" s="38"/>
      <c r="B1827" s="38"/>
      <c r="C1827" s="38"/>
      <c r="D1827" s="38"/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38"/>
      <c r="AE1827" s="38"/>
      <c r="AF1827" s="38"/>
      <c r="AG1827" s="38"/>
      <c r="AH1827" s="38"/>
      <c r="AI1827" s="38"/>
      <c r="AJ1827" s="38"/>
      <c r="AK1827" s="38"/>
      <c r="AL1827" s="38"/>
      <c r="AM1827" s="38"/>
      <c r="AN1827" s="38"/>
      <c r="AO1827" s="38"/>
      <c r="AP1827" s="38"/>
      <c r="AQ1827" s="38"/>
      <c r="AR1827" s="38"/>
      <c r="AS1827" s="38"/>
      <c r="AT1827" s="38"/>
      <c r="AU1827" s="38"/>
      <c r="AV1827" s="38"/>
      <c r="AW1827" s="38"/>
      <c r="AX1827" s="38"/>
      <c r="AY1827" s="38"/>
      <c r="AZ1827" s="38"/>
      <c r="BA1827" s="38"/>
      <c r="BB1827" s="38"/>
      <c r="BC1827" s="38"/>
      <c r="BD1827" s="38"/>
      <c r="BE1827" s="38"/>
      <c r="BF1827" s="38"/>
      <c r="BG1827" s="38"/>
      <c r="BH1827" s="38"/>
      <c r="BI1827" s="38"/>
      <c r="BJ1827" s="38"/>
    </row>
    <row r="1828" spans="1:62" ht="15">
      <c r="A1828" s="38"/>
      <c r="B1828" s="38"/>
      <c r="C1828" s="38"/>
      <c r="D1828" s="38"/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  <c r="AD1828" s="38"/>
      <c r="AE1828" s="38"/>
      <c r="AF1828" s="38"/>
      <c r="AG1828" s="38"/>
      <c r="AH1828" s="38"/>
      <c r="AI1828" s="38"/>
      <c r="AJ1828" s="38"/>
      <c r="AK1828" s="38"/>
      <c r="AL1828" s="38"/>
      <c r="AM1828" s="38"/>
      <c r="AN1828" s="38"/>
      <c r="AO1828" s="38"/>
      <c r="AP1828" s="38"/>
      <c r="AQ1828" s="38"/>
      <c r="AR1828" s="38"/>
      <c r="AS1828" s="38"/>
      <c r="AT1828" s="38"/>
      <c r="AU1828" s="38"/>
      <c r="AV1828" s="38"/>
      <c r="AW1828" s="38"/>
      <c r="AX1828" s="38"/>
      <c r="AY1828" s="38"/>
      <c r="AZ1828" s="38"/>
      <c r="BA1828" s="38"/>
      <c r="BB1828" s="38"/>
      <c r="BC1828" s="38"/>
      <c r="BD1828" s="38"/>
      <c r="BE1828" s="38"/>
      <c r="BF1828" s="38"/>
      <c r="BG1828" s="38"/>
      <c r="BH1828" s="38"/>
      <c r="BI1828" s="38"/>
      <c r="BJ1828" s="38"/>
    </row>
    <row r="1829" spans="1:62" ht="15">
      <c r="A1829" s="38"/>
      <c r="B1829" s="38"/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38"/>
      <c r="AF1829" s="38"/>
      <c r="AG1829" s="38"/>
      <c r="AH1829" s="38"/>
      <c r="AI1829" s="38"/>
      <c r="AJ1829" s="38"/>
      <c r="AK1829" s="38"/>
      <c r="AL1829" s="38"/>
      <c r="AM1829" s="38"/>
      <c r="AN1829" s="38"/>
      <c r="AO1829" s="38"/>
      <c r="AP1829" s="38"/>
      <c r="AQ1829" s="38"/>
      <c r="AR1829" s="38"/>
      <c r="AS1829" s="38"/>
      <c r="AT1829" s="38"/>
      <c r="AU1829" s="38"/>
      <c r="AV1829" s="38"/>
      <c r="AW1829" s="38"/>
      <c r="AX1829" s="38"/>
      <c r="AY1829" s="38"/>
      <c r="AZ1829" s="38"/>
      <c r="BA1829" s="38"/>
      <c r="BB1829" s="38"/>
      <c r="BC1829" s="38"/>
      <c r="BD1829" s="38"/>
      <c r="BE1829" s="38"/>
      <c r="BF1829" s="38"/>
      <c r="BG1829" s="38"/>
      <c r="BH1829" s="38"/>
      <c r="BI1829" s="38"/>
      <c r="BJ1829" s="38"/>
    </row>
    <row r="1830" spans="1:62" ht="15">
      <c r="A1830" s="38"/>
      <c r="B1830" s="38"/>
      <c r="C1830" s="38"/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38"/>
      <c r="AE1830" s="38"/>
      <c r="AF1830" s="38"/>
      <c r="AG1830" s="38"/>
      <c r="AH1830" s="38"/>
      <c r="AI1830" s="38"/>
      <c r="AJ1830" s="38"/>
      <c r="AK1830" s="38"/>
      <c r="AL1830" s="38"/>
      <c r="AM1830" s="38"/>
      <c r="AN1830" s="38"/>
      <c r="AO1830" s="38"/>
      <c r="AP1830" s="38"/>
      <c r="AQ1830" s="38"/>
      <c r="AR1830" s="38"/>
      <c r="AS1830" s="38"/>
      <c r="AT1830" s="38"/>
      <c r="AU1830" s="38"/>
      <c r="AV1830" s="38"/>
      <c r="AW1830" s="38"/>
      <c r="AX1830" s="38"/>
      <c r="AY1830" s="38"/>
      <c r="AZ1830" s="38"/>
      <c r="BA1830" s="38"/>
      <c r="BB1830" s="38"/>
      <c r="BC1830" s="38"/>
      <c r="BD1830" s="38"/>
      <c r="BE1830" s="38"/>
      <c r="BF1830" s="38"/>
      <c r="BG1830" s="38"/>
      <c r="BH1830" s="38"/>
      <c r="BI1830" s="38"/>
      <c r="BJ1830" s="38"/>
    </row>
    <row r="1831" spans="1:62" ht="15">
      <c r="A1831" s="38"/>
      <c r="B1831" s="38"/>
      <c r="C1831" s="38"/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38"/>
      <c r="AE1831" s="38"/>
      <c r="AF1831" s="38"/>
      <c r="AG1831" s="38"/>
      <c r="AH1831" s="38"/>
      <c r="AI1831" s="38"/>
      <c r="AJ1831" s="38"/>
      <c r="AK1831" s="38"/>
      <c r="AL1831" s="38"/>
      <c r="AM1831" s="38"/>
      <c r="AN1831" s="38"/>
      <c r="AO1831" s="38"/>
      <c r="AP1831" s="38"/>
      <c r="AQ1831" s="38"/>
      <c r="AR1831" s="38"/>
      <c r="AS1831" s="38"/>
      <c r="AT1831" s="38"/>
      <c r="AU1831" s="38"/>
      <c r="AV1831" s="38"/>
      <c r="AW1831" s="38"/>
      <c r="AX1831" s="38"/>
      <c r="AY1831" s="38"/>
      <c r="AZ1831" s="38"/>
      <c r="BA1831" s="38"/>
      <c r="BB1831" s="38"/>
      <c r="BC1831" s="38"/>
      <c r="BD1831" s="38"/>
      <c r="BE1831" s="38"/>
      <c r="BF1831" s="38"/>
      <c r="BG1831" s="38"/>
      <c r="BH1831" s="38"/>
      <c r="BI1831" s="38"/>
      <c r="BJ1831" s="38"/>
    </row>
    <row r="1832" spans="1:62" ht="15">
      <c r="A1832" s="38"/>
      <c r="B1832" s="38"/>
      <c r="C1832" s="38"/>
      <c r="D1832" s="38"/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38"/>
      <c r="AE1832" s="38"/>
      <c r="AF1832" s="38"/>
      <c r="AG1832" s="38"/>
      <c r="AH1832" s="38"/>
      <c r="AI1832" s="38"/>
      <c r="AJ1832" s="38"/>
      <c r="AK1832" s="38"/>
      <c r="AL1832" s="38"/>
      <c r="AM1832" s="38"/>
      <c r="AN1832" s="38"/>
      <c r="AO1832" s="38"/>
      <c r="AP1832" s="38"/>
      <c r="AQ1832" s="38"/>
      <c r="AR1832" s="38"/>
      <c r="AS1832" s="38"/>
      <c r="AT1832" s="38"/>
      <c r="AU1832" s="38"/>
      <c r="AV1832" s="38"/>
      <c r="AW1832" s="38"/>
      <c r="AX1832" s="38"/>
      <c r="AY1832" s="38"/>
      <c r="AZ1832" s="38"/>
      <c r="BA1832" s="38"/>
      <c r="BB1832" s="38"/>
      <c r="BC1832" s="38"/>
      <c r="BD1832" s="38"/>
      <c r="BE1832" s="38"/>
      <c r="BF1832" s="38"/>
      <c r="BG1832" s="38"/>
      <c r="BH1832" s="38"/>
      <c r="BI1832" s="38"/>
      <c r="BJ1832" s="38"/>
    </row>
    <row r="1833" spans="1:62" ht="15">
      <c r="A1833" s="38"/>
      <c r="B1833" s="38"/>
      <c r="C1833" s="38"/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  <c r="AD1833" s="38"/>
      <c r="AE1833" s="38"/>
      <c r="AF1833" s="38"/>
      <c r="AG1833" s="38"/>
      <c r="AH1833" s="38"/>
      <c r="AI1833" s="38"/>
      <c r="AJ1833" s="38"/>
      <c r="AK1833" s="38"/>
      <c r="AL1833" s="38"/>
      <c r="AM1833" s="38"/>
      <c r="AN1833" s="38"/>
      <c r="AO1833" s="38"/>
      <c r="AP1833" s="38"/>
      <c r="AQ1833" s="38"/>
      <c r="AR1833" s="38"/>
      <c r="AS1833" s="38"/>
      <c r="AT1833" s="38"/>
      <c r="AU1833" s="38"/>
      <c r="AV1833" s="38"/>
      <c r="AW1833" s="38"/>
      <c r="AX1833" s="38"/>
      <c r="AY1833" s="38"/>
      <c r="AZ1833" s="38"/>
      <c r="BA1833" s="38"/>
      <c r="BB1833" s="38"/>
      <c r="BC1833" s="38"/>
      <c r="BD1833" s="38"/>
      <c r="BE1833" s="38"/>
      <c r="BF1833" s="38"/>
      <c r="BG1833" s="38"/>
      <c r="BH1833" s="38"/>
      <c r="BI1833" s="38"/>
      <c r="BJ1833" s="38"/>
    </row>
    <row r="1834" spans="1:62" ht="15">
      <c r="A1834" s="38"/>
      <c r="B1834" s="38"/>
      <c r="C1834" s="38"/>
      <c r="D1834" s="38"/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38"/>
      <c r="AF1834" s="38"/>
      <c r="AG1834" s="38"/>
      <c r="AH1834" s="38"/>
      <c r="AI1834" s="38"/>
      <c r="AJ1834" s="38"/>
      <c r="AK1834" s="38"/>
      <c r="AL1834" s="38"/>
      <c r="AM1834" s="38"/>
      <c r="AN1834" s="38"/>
      <c r="AO1834" s="38"/>
      <c r="AP1834" s="38"/>
      <c r="AQ1834" s="38"/>
      <c r="AR1834" s="38"/>
      <c r="AS1834" s="38"/>
      <c r="AT1834" s="38"/>
      <c r="AU1834" s="38"/>
      <c r="AV1834" s="38"/>
      <c r="AW1834" s="38"/>
      <c r="AX1834" s="38"/>
      <c r="AY1834" s="38"/>
      <c r="AZ1834" s="38"/>
      <c r="BA1834" s="38"/>
      <c r="BB1834" s="38"/>
      <c r="BC1834" s="38"/>
      <c r="BD1834" s="38"/>
      <c r="BE1834" s="38"/>
      <c r="BF1834" s="38"/>
      <c r="BG1834" s="38"/>
      <c r="BH1834" s="38"/>
      <c r="BI1834" s="38"/>
      <c r="BJ1834" s="38"/>
    </row>
    <row r="1835" spans="1:62" ht="15">
      <c r="A1835" s="38"/>
      <c r="B1835" s="38"/>
      <c r="C1835" s="38"/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F1835" s="38"/>
      <c r="AG1835" s="38"/>
      <c r="AH1835" s="38"/>
      <c r="AI1835" s="38"/>
      <c r="AJ1835" s="38"/>
      <c r="AK1835" s="38"/>
      <c r="AL1835" s="38"/>
      <c r="AM1835" s="38"/>
      <c r="AN1835" s="38"/>
      <c r="AO1835" s="38"/>
      <c r="AP1835" s="38"/>
      <c r="AQ1835" s="38"/>
      <c r="AR1835" s="38"/>
      <c r="AS1835" s="38"/>
      <c r="AT1835" s="38"/>
      <c r="AU1835" s="38"/>
      <c r="AV1835" s="38"/>
      <c r="AW1835" s="38"/>
      <c r="AX1835" s="38"/>
      <c r="AY1835" s="38"/>
      <c r="AZ1835" s="38"/>
      <c r="BA1835" s="38"/>
      <c r="BB1835" s="38"/>
      <c r="BC1835" s="38"/>
      <c r="BD1835" s="38"/>
      <c r="BE1835" s="38"/>
      <c r="BF1835" s="38"/>
      <c r="BG1835" s="38"/>
      <c r="BH1835" s="38"/>
      <c r="BI1835" s="38"/>
      <c r="BJ1835" s="38"/>
    </row>
    <row r="1836" spans="1:62" ht="15">
      <c r="A1836" s="38"/>
      <c r="B1836" s="38"/>
      <c r="C1836" s="38"/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38"/>
      <c r="AE1836" s="38"/>
      <c r="AF1836" s="38"/>
      <c r="AG1836" s="38"/>
      <c r="AH1836" s="38"/>
      <c r="AI1836" s="38"/>
      <c r="AJ1836" s="38"/>
      <c r="AK1836" s="38"/>
      <c r="AL1836" s="38"/>
      <c r="AM1836" s="38"/>
      <c r="AN1836" s="38"/>
      <c r="AO1836" s="38"/>
      <c r="AP1836" s="38"/>
      <c r="AQ1836" s="38"/>
      <c r="AR1836" s="38"/>
      <c r="AS1836" s="38"/>
      <c r="AT1836" s="38"/>
      <c r="AU1836" s="38"/>
      <c r="AV1836" s="38"/>
      <c r="AW1836" s="38"/>
      <c r="AX1836" s="38"/>
      <c r="AY1836" s="38"/>
      <c r="AZ1836" s="38"/>
      <c r="BA1836" s="38"/>
      <c r="BB1836" s="38"/>
      <c r="BC1836" s="38"/>
      <c r="BD1836" s="38"/>
      <c r="BE1836" s="38"/>
      <c r="BF1836" s="38"/>
      <c r="BG1836" s="38"/>
      <c r="BH1836" s="38"/>
      <c r="BI1836" s="38"/>
      <c r="BJ1836" s="38"/>
    </row>
    <row r="1837" spans="1:62" ht="15">
      <c r="A1837" s="38"/>
      <c r="B1837" s="38"/>
      <c r="C1837" s="38"/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38"/>
      <c r="AE1837" s="38"/>
      <c r="AF1837" s="38"/>
      <c r="AG1837" s="38"/>
      <c r="AH1837" s="38"/>
      <c r="AI1837" s="38"/>
      <c r="AJ1837" s="38"/>
      <c r="AK1837" s="38"/>
      <c r="AL1837" s="38"/>
      <c r="AM1837" s="38"/>
      <c r="AN1837" s="38"/>
      <c r="AO1837" s="38"/>
      <c r="AP1837" s="38"/>
      <c r="AQ1837" s="38"/>
      <c r="AR1837" s="38"/>
      <c r="AS1837" s="38"/>
      <c r="AT1837" s="38"/>
      <c r="AU1837" s="38"/>
      <c r="AV1837" s="38"/>
      <c r="AW1837" s="38"/>
      <c r="AX1837" s="38"/>
      <c r="AY1837" s="38"/>
      <c r="AZ1837" s="38"/>
      <c r="BA1837" s="38"/>
      <c r="BB1837" s="38"/>
      <c r="BC1837" s="38"/>
      <c r="BD1837" s="38"/>
      <c r="BE1837" s="38"/>
      <c r="BF1837" s="38"/>
      <c r="BG1837" s="38"/>
      <c r="BH1837" s="38"/>
      <c r="BI1837" s="38"/>
      <c r="BJ1837" s="38"/>
    </row>
    <row r="1838" spans="1:62" ht="15">
      <c r="A1838" s="38"/>
      <c r="B1838" s="38"/>
      <c r="C1838" s="38"/>
      <c r="D1838" s="38"/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38"/>
      <c r="AE1838" s="38"/>
      <c r="AF1838" s="38"/>
      <c r="AG1838" s="38"/>
      <c r="AH1838" s="38"/>
      <c r="AI1838" s="38"/>
      <c r="AJ1838" s="38"/>
      <c r="AK1838" s="38"/>
      <c r="AL1838" s="38"/>
      <c r="AM1838" s="38"/>
      <c r="AN1838" s="38"/>
      <c r="AO1838" s="38"/>
      <c r="AP1838" s="38"/>
      <c r="AQ1838" s="38"/>
      <c r="AR1838" s="38"/>
      <c r="AS1838" s="38"/>
      <c r="AT1838" s="38"/>
      <c r="AU1838" s="38"/>
      <c r="AV1838" s="38"/>
      <c r="AW1838" s="38"/>
      <c r="AX1838" s="38"/>
      <c r="AY1838" s="38"/>
      <c r="AZ1838" s="38"/>
      <c r="BA1838" s="38"/>
      <c r="BB1838" s="38"/>
      <c r="BC1838" s="38"/>
      <c r="BD1838" s="38"/>
      <c r="BE1838" s="38"/>
      <c r="BF1838" s="38"/>
      <c r="BG1838" s="38"/>
      <c r="BH1838" s="38"/>
      <c r="BI1838" s="38"/>
      <c r="BJ1838" s="38"/>
    </row>
    <row r="1839" spans="1:62" ht="15">
      <c r="A1839" s="38"/>
      <c r="B1839" s="38"/>
      <c r="C1839" s="38"/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38"/>
      <c r="AF1839" s="38"/>
      <c r="AG1839" s="38"/>
      <c r="AH1839" s="38"/>
      <c r="AI1839" s="38"/>
      <c r="AJ1839" s="38"/>
      <c r="AK1839" s="38"/>
      <c r="AL1839" s="38"/>
      <c r="AM1839" s="38"/>
      <c r="AN1839" s="38"/>
      <c r="AO1839" s="38"/>
      <c r="AP1839" s="38"/>
      <c r="AQ1839" s="38"/>
      <c r="AR1839" s="38"/>
      <c r="AS1839" s="38"/>
      <c r="AT1839" s="38"/>
      <c r="AU1839" s="38"/>
      <c r="AV1839" s="38"/>
      <c r="AW1839" s="38"/>
      <c r="AX1839" s="38"/>
      <c r="AY1839" s="38"/>
      <c r="AZ1839" s="38"/>
      <c r="BA1839" s="38"/>
      <c r="BB1839" s="38"/>
      <c r="BC1839" s="38"/>
      <c r="BD1839" s="38"/>
      <c r="BE1839" s="38"/>
      <c r="BF1839" s="38"/>
      <c r="BG1839" s="38"/>
      <c r="BH1839" s="38"/>
      <c r="BI1839" s="38"/>
      <c r="BJ1839" s="38"/>
    </row>
    <row r="1840" spans="1:62" ht="15">
      <c r="A1840" s="38"/>
      <c r="B1840" s="38"/>
      <c r="C1840" s="38"/>
      <c r="D1840" s="38"/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38"/>
      <c r="AE1840" s="38"/>
      <c r="AF1840" s="38"/>
      <c r="AG1840" s="38"/>
      <c r="AH1840" s="38"/>
      <c r="AI1840" s="38"/>
      <c r="AJ1840" s="38"/>
      <c r="AK1840" s="38"/>
      <c r="AL1840" s="38"/>
      <c r="AM1840" s="38"/>
      <c r="AN1840" s="38"/>
      <c r="AO1840" s="38"/>
      <c r="AP1840" s="38"/>
      <c r="AQ1840" s="38"/>
      <c r="AR1840" s="38"/>
      <c r="AS1840" s="38"/>
      <c r="AT1840" s="38"/>
      <c r="AU1840" s="38"/>
      <c r="AV1840" s="38"/>
      <c r="AW1840" s="38"/>
      <c r="AX1840" s="38"/>
      <c r="AY1840" s="38"/>
      <c r="AZ1840" s="38"/>
      <c r="BA1840" s="38"/>
      <c r="BB1840" s="38"/>
      <c r="BC1840" s="38"/>
      <c r="BD1840" s="38"/>
      <c r="BE1840" s="38"/>
      <c r="BF1840" s="38"/>
      <c r="BG1840" s="38"/>
      <c r="BH1840" s="38"/>
      <c r="BI1840" s="38"/>
      <c r="BJ1840" s="38"/>
    </row>
    <row r="1841" spans="1:62" ht="15">
      <c r="A1841" s="38"/>
      <c r="B1841" s="38"/>
      <c r="C1841" s="38"/>
      <c r="D1841" s="38"/>
      <c r="E1841" s="38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  <c r="AD1841" s="38"/>
      <c r="AE1841" s="38"/>
      <c r="AF1841" s="38"/>
      <c r="AG1841" s="38"/>
      <c r="AH1841" s="38"/>
      <c r="AI1841" s="38"/>
      <c r="AJ1841" s="38"/>
      <c r="AK1841" s="38"/>
      <c r="AL1841" s="38"/>
      <c r="AM1841" s="38"/>
      <c r="AN1841" s="38"/>
      <c r="AO1841" s="38"/>
      <c r="AP1841" s="38"/>
      <c r="AQ1841" s="38"/>
      <c r="AR1841" s="38"/>
      <c r="AS1841" s="38"/>
      <c r="AT1841" s="38"/>
      <c r="AU1841" s="38"/>
      <c r="AV1841" s="38"/>
      <c r="AW1841" s="38"/>
      <c r="AX1841" s="38"/>
      <c r="AY1841" s="38"/>
      <c r="AZ1841" s="38"/>
      <c r="BA1841" s="38"/>
      <c r="BB1841" s="38"/>
      <c r="BC1841" s="38"/>
      <c r="BD1841" s="38"/>
      <c r="BE1841" s="38"/>
      <c r="BF1841" s="38"/>
      <c r="BG1841" s="38"/>
      <c r="BH1841" s="38"/>
      <c r="BI1841" s="38"/>
      <c r="BJ1841" s="38"/>
    </row>
    <row r="1842" spans="1:62" ht="15">
      <c r="A1842" s="38"/>
      <c r="B1842" s="38"/>
      <c r="C1842" s="38"/>
      <c r="D1842" s="38"/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  <c r="AD1842" s="38"/>
      <c r="AE1842" s="38"/>
      <c r="AF1842" s="38"/>
      <c r="AG1842" s="38"/>
      <c r="AH1842" s="38"/>
      <c r="AI1842" s="38"/>
      <c r="AJ1842" s="38"/>
      <c r="AK1842" s="38"/>
      <c r="AL1842" s="38"/>
      <c r="AM1842" s="38"/>
      <c r="AN1842" s="38"/>
      <c r="AO1842" s="38"/>
      <c r="AP1842" s="38"/>
      <c r="AQ1842" s="38"/>
      <c r="AR1842" s="38"/>
      <c r="AS1842" s="38"/>
      <c r="AT1842" s="38"/>
      <c r="AU1842" s="38"/>
      <c r="AV1842" s="38"/>
      <c r="AW1842" s="38"/>
      <c r="AX1842" s="38"/>
      <c r="AY1842" s="38"/>
      <c r="AZ1842" s="38"/>
      <c r="BA1842" s="38"/>
      <c r="BB1842" s="38"/>
      <c r="BC1842" s="38"/>
      <c r="BD1842" s="38"/>
      <c r="BE1842" s="38"/>
      <c r="BF1842" s="38"/>
      <c r="BG1842" s="38"/>
      <c r="BH1842" s="38"/>
      <c r="BI1842" s="38"/>
      <c r="BJ1842" s="38"/>
    </row>
    <row r="1843" spans="1:62" ht="15">
      <c r="A1843" s="38"/>
      <c r="B1843" s="38"/>
      <c r="C1843" s="38"/>
      <c r="D1843" s="38"/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F1843" s="38"/>
      <c r="AG1843" s="38"/>
      <c r="AH1843" s="38"/>
      <c r="AI1843" s="38"/>
      <c r="AJ1843" s="38"/>
      <c r="AK1843" s="38"/>
      <c r="AL1843" s="38"/>
      <c r="AM1843" s="38"/>
      <c r="AN1843" s="38"/>
      <c r="AO1843" s="38"/>
      <c r="AP1843" s="38"/>
      <c r="AQ1843" s="38"/>
      <c r="AR1843" s="38"/>
      <c r="AS1843" s="38"/>
      <c r="AT1843" s="38"/>
      <c r="AU1843" s="38"/>
      <c r="AV1843" s="38"/>
      <c r="AW1843" s="38"/>
      <c r="AX1843" s="38"/>
      <c r="AY1843" s="38"/>
      <c r="AZ1843" s="38"/>
      <c r="BA1843" s="38"/>
      <c r="BB1843" s="38"/>
      <c r="BC1843" s="38"/>
      <c r="BD1843" s="38"/>
      <c r="BE1843" s="38"/>
      <c r="BF1843" s="38"/>
      <c r="BG1843" s="38"/>
      <c r="BH1843" s="38"/>
      <c r="BI1843" s="38"/>
      <c r="BJ1843" s="38"/>
    </row>
    <row r="1844" spans="1:62" ht="15">
      <c r="A1844" s="38"/>
      <c r="B1844" s="38"/>
      <c r="C1844" s="38"/>
      <c r="D1844" s="38"/>
      <c r="E1844" s="38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  <c r="AD1844" s="38"/>
      <c r="AE1844" s="38"/>
      <c r="AF1844" s="38"/>
      <c r="AG1844" s="38"/>
      <c r="AH1844" s="38"/>
      <c r="AI1844" s="38"/>
      <c r="AJ1844" s="38"/>
      <c r="AK1844" s="38"/>
      <c r="AL1844" s="38"/>
      <c r="AM1844" s="38"/>
      <c r="AN1844" s="38"/>
      <c r="AO1844" s="38"/>
      <c r="AP1844" s="38"/>
      <c r="AQ1844" s="38"/>
      <c r="AR1844" s="38"/>
      <c r="AS1844" s="38"/>
      <c r="AT1844" s="38"/>
      <c r="AU1844" s="38"/>
      <c r="AV1844" s="38"/>
      <c r="AW1844" s="38"/>
      <c r="AX1844" s="38"/>
      <c r="AY1844" s="38"/>
      <c r="AZ1844" s="38"/>
      <c r="BA1844" s="38"/>
      <c r="BB1844" s="38"/>
      <c r="BC1844" s="38"/>
      <c r="BD1844" s="38"/>
      <c r="BE1844" s="38"/>
      <c r="BF1844" s="38"/>
      <c r="BG1844" s="38"/>
      <c r="BH1844" s="38"/>
      <c r="BI1844" s="38"/>
      <c r="BJ1844" s="38"/>
    </row>
    <row r="1845" spans="1:62" ht="15">
      <c r="A1845" s="38"/>
      <c r="B1845" s="38"/>
      <c r="C1845" s="38"/>
      <c r="D1845" s="38"/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  <c r="AD1845" s="38"/>
      <c r="AE1845" s="38"/>
      <c r="AF1845" s="38"/>
      <c r="AG1845" s="38"/>
      <c r="AH1845" s="38"/>
      <c r="AI1845" s="38"/>
      <c r="AJ1845" s="38"/>
      <c r="AK1845" s="38"/>
      <c r="AL1845" s="38"/>
      <c r="AM1845" s="38"/>
      <c r="AN1845" s="38"/>
      <c r="AO1845" s="38"/>
      <c r="AP1845" s="38"/>
      <c r="AQ1845" s="38"/>
      <c r="AR1845" s="38"/>
      <c r="AS1845" s="38"/>
      <c r="AT1845" s="38"/>
      <c r="AU1845" s="38"/>
      <c r="AV1845" s="38"/>
      <c r="AW1845" s="38"/>
      <c r="AX1845" s="38"/>
      <c r="AY1845" s="38"/>
      <c r="AZ1845" s="38"/>
      <c r="BA1845" s="38"/>
      <c r="BB1845" s="38"/>
      <c r="BC1845" s="38"/>
      <c r="BD1845" s="38"/>
      <c r="BE1845" s="38"/>
      <c r="BF1845" s="38"/>
      <c r="BG1845" s="38"/>
      <c r="BH1845" s="38"/>
      <c r="BI1845" s="38"/>
      <c r="BJ1845" s="38"/>
    </row>
    <row r="1846" spans="1:62" ht="15">
      <c r="A1846" s="38"/>
      <c r="B1846" s="38"/>
      <c r="C1846" s="38"/>
      <c r="D1846" s="38"/>
      <c r="E1846" s="38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38"/>
      <c r="AF1846" s="38"/>
      <c r="AG1846" s="38"/>
      <c r="AH1846" s="38"/>
      <c r="AI1846" s="38"/>
      <c r="AJ1846" s="38"/>
      <c r="AK1846" s="38"/>
      <c r="AL1846" s="38"/>
      <c r="AM1846" s="38"/>
      <c r="AN1846" s="38"/>
      <c r="AO1846" s="38"/>
      <c r="AP1846" s="38"/>
      <c r="AQ1846" s="38"/>
      <c r="AR1846" s="38"/>
      <c r="AS1846" s="38"/>
      <c r="AT1846" s="38"/>
      <c r="AU1846" s="38"/>
      <c r="AV1846" s="38"/>
      <c r="AW1846" s="38"/>
      <c r="AX1846" s="38"/>
      <c r="AY1846" s="38"/>
      <c r="AZ1846" s="38"/>
      <c r="BA1846" s="38"/>
      <c r="BB1846" s="38"/>
      <c r="BC1846" s="38"/>
      <c r="BD1846" s="38"/>
      <c r="BE1846" s="38"/>
      <c r="BF1846" s="38"/>
      <c r="BG1846" s="38"/>
      <c r="BH1846" s="38"/>
      <c r="BI1846" s="38"/>
      <c r="BJ1846" s="38"/>
    </row>
    <row r="1847" spans="1:62" ht="15">
      <c r="A1847" s="38"/>
      <c r="B1847" s="38"/>
      <c r="C1847" s="38"/>
      <c r="D1847" s="38"/>
      <c r="E1847" s="38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  <c r="AD1847" s="38"/>
      <c r="AE1847" s="38"/>
      <c r="AF1847" s="38"/>
      <c r="AG1847" s="38"/>
      <c r="AH1847" s="38"/>
      <c r="AI1847" s="38"/>
      <c r="AJ1847" s="38"/>
      <c r="AK1847" s="38"/>
      <c r="AL1847" s="38"/>
      <c r="AM1847" s="38"/>
      <c r="AN1847" s="38"/>
      <c r="AO1847" s="38"/>
      <c r="AP1847" s="38"/>
      <c r="AQ1847" s="38"/>
      <c r="AR1847" s="38"/>
      <c r="AS1847" s="38"/>
      <c r="AT1847" s="38"/>
      <c r="AU1847" s="38"/>
      <c r="AV1847" s="38"/>
      <c r="AW1847" s="38"/>
      <c r="AX1847" s="38"/>
      <c r="AY1847" s="38"/>
      <c r="AZ1847" s="38"/>
      <c r="BA1847" s="38"/>
      <c r="BB1847" s="38"/>
      <c r="BC1847" s="38"/>
      <c r="BD1847" s="38"/>
      <c r="BE1847" s="38"/>
      <c r="BF1847" s="38"/>
      <c r="BG1847" s="38"/>
      <c r="BH1847" s="38"/>
      <c r="BI1847" s="38"/>
      <c r="BJ1847" s="38"/>
    </row>
    <row r="1848" spans="1:62" ht="15">
      <c r="A1848" s="38"/>
      <c r="B1848" s="38"/>
      <c r="C1848" s="38"/>
      <c r="D1848" s="38"/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  <c r="AD1848" s="38"/>
      <c r="AE1848" s="38"/>
      <c r="AF1848" s="38"/>
      <c r="AG1848" s="38"/>
      <c r="AH1848" s="38"/>
      <c r="AI1848" s="38"/>
      <c r="AJ1848" s="38"/>
      <c r="AK1848" s="38"/>
      <c r="AL1848" s="38"/>
      <c r="AM1848" s="38"/>
      <c r="AN1848" s="38"/>
      <c r="AO1848" s="38"/>
      <c r="AP1848" s="38"/>
      <c r="AQ1848" s="38"/>
      <c r="AR1848" s="38"/>
      <c r="AS1848" s="38"/>
      <c r="AT1848" s="38"/>
      <c r="AU1848" s="38"/>
      <c r="AV1848" s="38"/>
      <c r="AW1848" s="38"/>
      <c r="AX1848" s="38"/>
      <c r="AY1848" s="38"/>
      <c r="AZ1848" s="38"/>
      <c r="BA1848" s="38"/>
      <c r="BB1848" s="38"/>
      <c r="BC1848" s="38"/>
      <c r="BD1848" s="38"/>
      <c r="BE1848" s="38"/>
      <c r="BF1848" s="38"/>
      <c r="BG1848" s="38"/>
      <c r="BH1848" s="38"/>
      <c r="BI1848" s="38"/>
      <c r="BJ1848" s="38"/>
    </row>
    <row r="1849" spans="1:62" ht="15">
      <c r="A1849" s="38"/>
      <c r="B1849" s="38"/>
      <c r="C1849" s="38"/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  <c r="AD1849" s="38"/>
      <c r="AE1849" s="38"/>
      <c r="AF1849" s="38"/>
      <c r="AG1849" s="38"/>
      <c r="AH1849" s="38"/>
      <c r="AI1849" s="38"/>
      <c r="AJ1849" s="38"/>
      <c r="AK1849" s="38"/>
      <c r="AL1849" s="38"/>
      <c r="AM1849" s="38"/>
      <c r="AN1849" s="38"/>
      <c r="AO1849" s="38"/>
      <c r="AP1849" s="38"/>
      <c r="AQ1849" s="38"/>
      <c r="AR1849" s="38"/>
      <c r="AS1849" s="38"/>
      <c r="AT1849" s="38"/>
      <c r="AU1849" s="38"/>
      <c r="AV1849" s="38"/>
      <c r="AW1849" s="38"/>
      <c r="AX1849" s="38"/>
      <c r="AY1849" s="38"/>
      <c r="AZ1849" s="38"/>
      <c r="BA1849" s="38"/>
      <c r="BB1849" s="38"/>
      <c r="BC1849" s="38"/>
      <c r="BD1849" s="38"/>
      <c r="BE1849" s="38"/>
      <c r="BF1849" s="38"/>
      <c r="BG1849" s="38"/>
      <c r="BH1849" s="38"/>
      <c r="BI1849" s="38"/>
      <c r="BJ1849" s="38"/>
    </row>
    <row r="1850" spans="1:62" ht="15">
      <c r="A1850" s="38"/>
      <c r="B1850" s="38"/>
      <c r="C1850" s="38"/>
      <c r="D1850" s="38"/>
      <c r="E1850" s="38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  <c r="AD1850" s="38"/>
      <c r="AE1850" s="38"/>
      <c r="AF1850" s="38"/>
      <c r="AG1850" s="38"/>
      <c r="AH1850" s="38"/>
      <c r="AI1850" s="38"/>
      <c r="AJ1850" s="38"/>
      <c r="AK1850" s="38"/>
      <c r="AL1850" s="38"/>
      <c r="AM1850" s="38"/>
      <c r="AN1850" s="38"/>
      <c r="AO1850" s="38"/>
      <c r="AP1850" s="38"/>
      <c r="AQ1850" s="38"/>
      <c r="AR1850" s="38"/>
      <c r="AS1850" s="38"/>
      <c r="AT1850" s="38"/>
      <c r="AU1850" s="38"/>
      <c r="AV1850" s="38"/>
      <c r="AW1850" s="38"/>
      <c r="AX1850" s="38"/>
      <c r="AY1850" s="38"/>
      <c r="AZ1850" s="38"/>
      <c r="BA1850" s="38"/>
      <c r="BB1850" s="38"/>
      <c r="BC1850" s="38"/>
      <c r="BD1850" s="38"/>
      <c r="BE1850" s="38"/>
      <c r="BF1850" s="38"/>
      <c r="BG1850" s="38"/>
      <c r="BH1850" s="38"/>
      <c r="BI1850" s="38"/>
      <c r="BJ1850" s="38"/>
    </row>
    <row r="1851" spans="1:62" ht="15">
      <c r="A1851" s="38"/>
      <c r="B1851" s="38"/>
      <c r="C1851" s="38"/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38"/>
      <c r="AF1851" s="38"/>
      <c r="AG1851" s="38"/>
      <c r="AH1851" s="38"/>
      <c r="AI1851" s="38"/>
      <c r="AJ1851" s="38"/>
      <c r="AK1851" s="38"/>
      <c r="AL1851" s="38"/>
      <c r="AM1851" s="38"/>
      <c r="AN1851" s="38"/>
      <c r="AO1851" s="38"/>
      <c r="AP1851" s="38"/>
      <c r="AQ1851" s="38"/>
      <c r="AR1851" s="38"/>
      <c r="AS1851" s="38"/>
      <c r="AT1851" s="38"/>
      <c r="AU1851" s="38"/>
      <c r="AV1851" s="38"/>
      <c r="AW1851" s="38"/>
      <c r="AX1851" s="38"/>
      <c r="AY1851" s="38"/>
      <c r="AZ1851" s="38"/>
      <c r="BA1851" s="38"/>
      <c r="BB1851" s="38"/>
      <c r="BC1851" s="38"/>
      <c r="BD1851" s="38"/>
      <c r="BE1851" s="38"/>
      <c r="BF1851" s="38"/>
      <c r="BG1851" s="38"/>
      <c r="BH1851" s="38"/>
      <c r="BI1851" s="38"/>
      <c r="BJ1851" s="38"/>
    </row>
    <row r="1852" spans="1:62" ht="15">
      <c r="A1852" s="38"/>
      <c r="B1852" s="38"/>
      <c r="C1852" s="38"/>
      <c r="D1852" s="38"/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  <c r="AD1852" s="38"/>
      <c r="AE1852" s="38"/>
      <c r="AF1852" s="38"/>
      <c r="AG1852" s="38"/>
      <c r="AH1852" s="38"/>
      <c r="AI1852" s="38"/>
      <c r="AJ1852" s="38"/>
      <c r="AK1852" s="38"/>
      <c r="AL1852" s="38"/>
      <c r="AM1852" s="38"/>
      <c r="AN1852" s="38"/>
      <c r="AO1852" s="38"/>
      <c r="AP1852" s="38"/>
      <c r="AQ1852" s="38"/>
      <c r="AR1852" s="38"/>
      <c r="AS1852" s="38"/>
      <c r="AT1852" s="38"/>
      <c r="AU1852" s="38"/>
      <c r="AV1852" s="38"/>
      <c r="AW1852" s="38"/>
      <c r="AX1852" s="38"/>
      <c r="AY1852" s="38"/>
      <c r="AZ1852" s="38"/>
      <c r="BA1852" s="38"/>
      <c r="BB1852" s="38"/>
      <c r="BC1852" s="38"/>
      <c r="BD1852" s="38"/>
      <c r="BE1852" s="38"/>
      <c r="BF1852" s="38"/>
      <c r="BG1852" s="38"/>
      <c r="BH1852" s="38"/>
      <c r="BI1852" s="38"/>
      <c r="BJ1852" s="38"/>
    </row>
    <row r="1853" spans="1:62" ht="15">
      <c r="A1853" s="38"/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38"/>
      <c r="AF1853" s="38"/>
      <c r="AG1853" s="38"/>
      <c r="AH1853" s="38"/>
      <c r="AI1853" s="38"/>
      <c r="AJ1853" s="38"/>
      <c r="AK1853" s="38"/>
      <c r="AL1853" s="38"/>
      <c r="AM1853" s="38"/>
      <c r="AN1853" s="38"/>
      <c r="AO1853" s="38"/>
      <c r="AP1853" s="38"/>
      <c r="AQ1853" s="38"/>
      <c r="AR1853" s="38"/>
      <c r="AS1853" s="38"/>
      <c r="AT1853" s="38"/>
      <c r="AU1853" s="38"/>
      <c r="AV1853" s="38"/>
      <c r="AW1853" s="38"/>
      <c r="AX1853" s="38"/>
      <c r="AY1853" s="38"/>
      <c r="AZ1853" s="38"/>
      <c r="BA1853" s="38"/>
      <c r="BB1853" s="38"/>
      <c r="BC1853" s="38"/>
      <c r="BD1853" s="38"/>
      <c r="BE1853" s="38"/>
      <c r="BF1853" s="38"/>
      <c r="BG1853" s="38"/>
      <c r="BH1853" s="38"/>
      <c r="BI1853" s="38"/>
      <c r="BJ1853" s="38"/>
    </row>
    <row r="1854" spans="1:62" ht="15">
      <c r="A1854" s="38"/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  <c r="AD1854" s="38"/>
      <c r="AE1854" s="38"/>
      <c r="AF1854" s="38"/>
      <c r="AG1854" s="38"/>
      <c r="AH1854" s="38"/>
      <c r="AI1854" s="38"/>
      <c r="AJ1854" s="38"/>
      <c r="AK1854" s="38"/>
      <c r="AL1854" s="38"/>
      <c r="AM1854" s="38"/>
      <c r="AN1854" s="38"/>
      <c r="AO1854" s="38"/>
      <c r="AP1854" s="38"/>
      <c r="AQ1854" s="38"/>
      <c r="AR1854" s="38"/>
      <c r="AS1854" s="38"/>
      <c r="AT1854" s="38"/>
      <c r="AU1854" s="38"/>
      <c r="AV1854" s="38"/>
      <c r="AW1854" s="38"/>
      <c r="AX1854" s="38"/>
      <c r="AY1854" s="38"/>
      <c r="AZ1854" s="38"/>
      <c r="BA1854" s="38"/>
      <c r="BB1854" s="38"/>
      <c r="BC1854" s="38"/>
      <c r="BD1854" s="38"/>
      <c r="BE1854" s="38"/>
      <c r="BF1854" s="38"/>
      <c r="BG1854" s="38"/>
      <c r="BH1854" s="38"/>
      <c r="BI1854" s="38"/>
      <c r="BJ1854" s="38"/>
    </row>
    <row r="1855" spans="1:62" ht="15">
      <c r="A1855" s="38"/>
      <c r="B1855" s="38"/>
      <c r="C1855" s="38"/>
      <c r="D1855" s="38"/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F1855" s="38"/>
      <c r="AG1855" s="38"/>
      <c r="AH1855" s="38"/>
      <c r="AI1855" s="38"/>
      <c r="AJ1855" s="38"/>
      <c r="AK1855" s="38"/>
      <c r="AL1855" s="38"/>
      <c r="AM1855" s="38"/>
      <c r="AN1855" s="38"/>
      <c r="AO1855" s="38"/>
      <c r="AP1855" s="38"/>
      <c r="AQ1855" s="38"/>
      <c r="AR1855" s="38"/>
      <c r="AS1855" s="38"/>
      <c r="AT1855" s="38"/>
      <c r="AU1855" s="38"/>
      <c r="AV1855" s="38"/>
      <c r="AW1855" s="38"/>
      <c r="AX1855" s="38"/>
      <c r="AY1855" s="38"/>
      <c r="AZ1855" s="38"/>
      <c r="BA1855" s="38"/>
      <c r="BB1855" s="38"/>
      <c r="BC1855" s="38"/>
      <c r="BD1855" s="38"/>
      <c r="BE1855" s="38"/>
      <c r="BF1855" s="38"/>
      <c r="BG1855" s="38"/>
      <c r="BH1855" s="38"/>
      <c r="BI1855" s="38"/>
      <c r="BJ1855" s="38"/>
    </row>
    <row r="1856" spans="1:62" ht="15">
      <c r="A1856" s="38"/>
      <c r="B1856" s="38"/>
      <c r="C1856" s="38"/>
      <c r="D1856" s="38"/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F1856" s="38"/>
      <c r="AG1856" s="38"/>
      <c r="AH1856" s="38"/>
      <c r="AI1856" s="38"/>
      <c r="AJ1856" s="38"/>
      <c r="AK1856" s="38"/>
      <c r="AL1856" s="38"/>
      <c r="AM1856" s="38"/>
      <c r="AN1856" s="38"/>
      <c r="AO1856" s="38"/>
      <c r="AP1856" s="38"/>
      <c r="AQ1856" s="38"/>
      <c r="AR1856" s="38"/>
      <c r="AS1856" s="38"/>
      <c r="AT1856" s="38"/>
      <c r="AU1856" s="38"/>
      <c r="AV1856" s="38"/>
      <c r="AW1856" s="38"/>
      <c r="AX1856" s="38"/>
      <c r="AY1856" s="38"/>
      <c r="AZ1856" s="38"/>
      <c r="BA1856" s="38"/>
      <c r="BB1856" s="38"/>
      <c r="BC1856" s="38"/>
      <c r="BD1856" s="38"/>
      <c r="BE1856" s="38"/>
      <c r="BF1856" s="38"/>
      <c r="BG1856" s="38"/>
      <c r="BH1856" s="38"/>
      <c r="BI1856" s="38"/>
      <c r="BJ1856" s="38"/>
    </row>
    <row r="1857" spans="1:62" ht="15">
      <c r="A1857" s="38"/>
      <c r="B1857" s="38"/>
      <c r="C1857" s="38"/>
      <c r="D1857" s="38"/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  <c r="AD1857" s="38"/>
      <c r="AE1857" s="38"/>
      <c r="AF1857" s="38"/>
      <c r="AG1857" s="38"/>
      <c r="AH1857" s="38"/>
      <c r="AI1857" s="38"/>
      <c r="AJ1857" s="38"/>
      <c r="AK1857" s="38"/>
      <c r="AL1857" s="38"/>
      <c r="AM1857" s="38"/>
      <c r="AN1857" s="38"/>
      <c r="AO1857" s="38"/>
      <c r="AP1857" s="38"/>
      <c r="AQ1857" s="38"/>
      <c r="AR1857" s="38"/>
      <c r="AS1857" s="38"/>
      <c r="AT1857" s="38"/>
      <c r="AU1857" s="38"/>
      <c r="AV1857" s="38"/>
      <c r="AW1857" s="38"/>
      <c r="AX1857" s="38"/>
      <c r="AY1857" s="38"/>
      <c r="AZ1857" s="38"/>
      <c r="BA1857" s="38"/>
      <c r="BB1857" s="38"/>
      <c r="BC1857" s="38"/>
      <c r="BD1857" s="38"/>
      <c r="BE1857" s="38"/>
      <c r="BF1857" s="38"/>
      <c r="BG1857" s="38"/>
      <c r="BH1857" s="38"/>
      <c r="BI1857" s="38"/>
      <c r="BJ1857" s="38"/>
    </row>
    <row r="1858" spans="1:62" ht="15">
      <c r="A1858" s="38"/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  <c r="AD1858" s="38"/>
      <c r="AE1858" s="38"/>
      <c r="AF1858" s="38"/>
      <c r="AG1858" s="38"/>
      <c r="AH1858" s="38"/>
      <c r="AI1858" s="38"/>
      <c r="AJ1858" s="38"/>
      <c r="AK1858" s="38"/>
      <c r="AL1858" s="38"/>
      <c r="AM1858" s="38"/>
      <c r="AN1858" s="38"/>
      <c r="AO1858" s="38"/>
      <c r="AP1858" s="38"/>
      <c r="AQ1858" s="38"/>
      <c r="AR1858" s="38"/>
      <c r="AS1858" s="38"/>
      <c r="AT1858" s="38"/>
      <c r="AU1858" s="38"/>
      <c r="AV1858" s="38"/>
      <c r="AW1858" s="38"/>
      <c r="AX1858" s="38"/>
      <c r="AY1858" s="38"/>
      <c r="AZ1858" s="38"/>
      <c r="BA1858" s="38"/>
      <c r="BB1858" s="38"/>
      <c r="BC1858" s="38"/>
      <c r="BD1858" s="38"/>
      <c r="BE1858" s="38"/>
      <c r="BF1858" s="38"/>
      <c r="BG1858" s="38"/>
      <c r="BH1858" s="38"/>
      <c r="BI1858" s="38"/>
      <c r="BJ1858" s="38"/>
    </row>
    <row r="1859" spans="1:62" ht="15">
      <c r="A1859" s="38"/>
      <c r="B1859" s="38"/>
      <c r="C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  <c r="AD1859" s="38"/>
      <c r="AE1859" s="38"/>
      <c r="AF1859" s="38"/>
      <c r="AG1859" s="38"/>
      <c r="AH1859" s="38"/>
      <c r="AI1859" s="38"/>
      <c r="AJ1859" s="38"/>
      <c r="AK1859" s="38"/>
      <c r="AL1859" s="38"/>
      <c r="AM1859" s="38"/>
      <c r="AN1859" s="38"/>
      <c r="AO1859" s="38"/>
      <c r="AP1859" s="38"/>
      <c r="AQ1859" s="38"/>
      <c r="AR1859" s="38"/>
      <c r="AS1859" s="38"/>
      <c r="AT1859" s="38"/>
      <c r="AU1859" s="38"/>
      <c r="AV1859" s="38"/>
      <c r="AW1859" s="38"/>
      <c r="AX1859" s="38"/>
      <c r="AY1859" s="38"/>
      <c r="AZ1859" s="38"/>
      <c r="BA1859" s="38"/>
      <c r="BB1859" s="38"/>
      <c r="BC1859" s="38"/>
      <c r="BD1859" s="38"/>
      <c r="BE1859" s="38"/>
      <c r="BF1859" s="38"/>
      <c r="BG1859" s="38"/>
      <c r="BH1859" s="38"/>
      <c r="BI1859" s="38"/>
      <c r="BJ1859" s="38"/>
    </row>
    <row r="1860" spans="1:62" ht="15">
      <c r="A1860" s="38"/>
      <c r="B1860" s="38"/>
      <c r="C1860" s="38"/>
      <c r="D1860" s="38"/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  <c r="AD1860" s="38"/>
      <c r="AE1860" s="38"/>
      <c r="AF1860" s="38"/>
      <c r="AG1860" s="38"/>
      <c r="AH1860" s="38"/>
      <c r="AI1860" s="38"/>
      <c r="AJ1860" s="38"/>
      <c r="AK1860" s="38"/>
      <c r="AL1860" s="38"/>
      <c r="AM1860" s="38"/>
      <c r="AN1860" s="38"/>
      <c r="AO1860" s="38"/>
      <c r="AP1860" s="38"/>
      <c r="AQ1860" s="38"/>
      <c r="AR1860" s="38"/>
      <c r="AS1860" s="38"/>
      <c r="AT1860" s="38"/>
      <c r="AU1860" s="38"/>
      <c r="AV1860" s="38"/>
      <c r="AW1860" s="38"/>
      <c r="AX1860" s="38"/>
      <c r="AY1860" s="38"/>
      <c r="AZ1860" s="38"/>
      <c r="BA1860" s="38"/>
      <c r="BB1860" s="38"/>
      <c r="BC1860" s="38"/>
      <c r="BD1860" s="38"/>
      <c r="BE1860" s="38"/>
      <c r="BF1860" s="38"/>
      <c r="BG1860" s="38"/>
      <c r="BH1860" s="38"/>
      <c r="BI1860" s="38"/>
      <c r="BJ1860" s="38"/>
    </row>
    <row r="1861" spans="1:62" ht="15">
      <c r="A1861" s="38"/>
      <c r="B1861" s="38"/>
      <c r="C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38"/>
      <c r="AF1861" s="38"/>
      <c r="AG1861" s="38"/>
      <c r="AH1861" s="38"/>
      <c r="AI1861" s="38"/>
      <c r="AJ1861" s="38"/>
      <c r="AK1861" s="38"/>
      <c r="AL1861" s="38"/>
      <c r="AM1861" s="38"/>
      <c r="AN1861" s="38"/>
      <c r="AO1861" s="38"/>
      <c r="AP1861" s="38"/>
      <c r="AQ1861" s="38"/>
      <c r="AR1861" s="38"/>
      <c r="AS1861" s="38"/>
      <c r="AT1861" s="38"/>
      <c r="AU1861" s="38"/>
      <c r="AV1861" s="38"/>
      <c r="AW1861" s="38"/>
      <c r="AX1861" s="38"/>
      <c r="AY1861" s="38"/>
      <c r="AZ1861" s="38"/>
      <c r="BA1861" s="38"/>
      <c r="BB1861" s="38"/>
      <c r="BC1861" s="38"/>
      <c r="BD1861" s="38"/>
      <c r="BE1861" s="38"/>
      <c r="BF1861" s="38"/>
      <c r="BG1861" s="38"/>
      <c r="BH1861" s="38"/>
      <c r="BI1861" s="38"/>
      <c r="BJ1861" s="38"/>
    </row>
    <row r="1862" spans="1:62" ht="15">
      <c r="A1862" s="38"/>
      <c r="B1862" s="38"/>
      <c r="C1862" s="38"/>
      <c r="D1862" s="38"/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F1862" s="38"/>
      <c r="AG1862" s="38"/>
      <c r="AH1862" s="38"/>
      <c r="AI1862" s="38"/>
      <c r="AJ1862" s="38"/>
      <c r="AK1862" s="38"/>
      <c r="AL1862" s="38"/>
      <c r="AM1862" s="38"/>
      <c r="AN1862" s="38"/>
      <c r="AO1862" s="38"/>
      <c r="AP1862" s="38"/>
      <c r="AQ1862" s="38"/>
      <c r="AR1862" s="38"/>
      <c r="AS1862" s="38"/>
      <c r="AT1862" s="38"/>
      <c r="AU1862" s="38"/>
      <c r="AV1862" s="38"/>
      <c r="AW1862" s="38"/>
      <c r="AX1862" s="38"/>
      <c r="AY1862" s="38"/>
      <c r="AZ1862" s="38"/>
      <c r="BA1862" s="38"/>
      <c r="BB1862" s="38"/>
      <c r="BC1862" s="38"/>
      <c r="BD1862" s="38"/>
      <c r="BE1862" s="38"/>
      <c r="BF1862" s="38"/>
      <c r="BG1862" s="38"/>
      <c r="BH1862" s="38"/>
      <c r="BI1862" s="38"/>
      <c r="BJ1862" s="38"/>
    </row>
    <row r="1863" spans="1:62" ht="15">
      <c r="A1863" s="38"/>
      <c r="B1863" s="38"/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  <c r="AD1863" s="38"/>
      <c r="AE1863" s="38"/>
      <c r="AF1863" s="38"/>
      <c r="AG1863" s="38"/>
      <c r="AH1863" s="38"/>
      <c r="AI1863" s="38"/>
      <c r="AJ1863" s="38"/>
      <c r="AK1863" s="38"/>
      <c r="AL1863" s="38"/>
      <c r="AM1863" s="38"/>
      <c r="AN1863" s="38"/>
      <c r="AO1863" s="38"/>
      <c r="AP1863" s="38"/>
      <c r="AQ1863" s="38"/>
      <c r="AR1863" s="38"/>
      <c r="AS1863" s="38"/>
      <c r="AT1863" s="38"/>
      <c r="AU1863" s="38"/>
      <c r="AV1863" s="38"/>
      <c r="AW1863" s="38"/>
      <c r="AX1863" s="38"/>
      <c r="AY1863" s="38"/>
      <c r="AZ1863" s="38"/>
      <c r="BA1863" s="38"/>
      <c r="BB1863" s="38"/>
      <c r="BC1863" s="38"/>
      <c r="BD1863" s="38"/>
      <c r="BE1863" s="38"/>
      <c r="BF1863" s="38"/>
      <c r="BG1863" s="38"/>
      <c r="BH1863" s="38"/>
      <c r="BI1863" s="38"/>
      <c r="BJ1863" s="38"/>
    </row>
    <row r="1864" spans="1:62" ht="15">
      <c r="A1864" s="38"/>
      <c r="B1864" s="38"/>
      <c r="C1864" s="38"/>
      <c r="D1864" s="38"/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  <c r="AD1864" s="38"/>
      <c r="AE1864" s="38"/>
      <c r="AF1864" s="38"/>
      <c r="AG1864" s="38"/>
      <c r="AH1864" s="38"/>
      <c r="AI1864" s="38"/>
      <c r="AJ1864" s="38"/>
      <c r="AK1864" s="38"/>
      <c r="AL1864" s="38"/>
      <c r="AM1864" s="38"/>
      <c r="AN1864" s="38"/>
      <c r="AO1864" s="38"/>
      <c r="AP1864" s="38"/>
      <c r="AQ1864" s="38"/>
      <c r="AR1864" s="38"/>
      <c r="AS1864" s="38"/>
      <c r="AT1864" s="38"/>
      <c r="AU1864" s="38"/>
      <c r="AV1864" s="38"/>
      <c r="AW1864" s="38"/>
      <c r="AX1864" s="38"/>
      <c r="AY1864" s="38"/>
      <c r="AZ1864" s="38"/>
      <c r="BA1864" s="38"/>
      <c r="BB1864" s="38"/>
      <c r="BC1864" s="38"/>
      <c r="BD1864" s="38"/>
      <c r="BE1864" s="38"/>
      <c r="BF1864" s="38"/>
      <c r="BG1864" s="38"/>
      <c r="BH1864" s="38"/>
      <c r="BI1864" s="38"/>
      <c r="BJ1864" s="38"/>
    </row>
    <row r="1865" spans="1:62" ht="15">
      <c r="A1865" s="38"/>
      <c r="B1865" s="38"/>
      <c r="C1865" s="38"/>
      <c r="D1865" s="38"/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  <c r="AD1865" s="38"/>
      <c r="AE1865" s="38"/>
      <c r="AF1865" s="38"/>
      <c r="AG1865" s="38"/>
      <c r="AH1865" s="38"/>
      <c r="AI1865" s="38"/>
      <c r="AJ1865" s="38"/>
      <c r="AK1865" s="38"/>
      <c r="AL1865" s="38"/>
      <c r="AM1865" s="38"/>
      <c r="AN1865" s="38"/>
      <c r="AO1865" s="38"/>
      <c r="AP1865" s="38"/>
      <c r="AQ1865" s="38"/>
      <c r="AR1865" s="38"/>
      <c r="AS1865" s="38"/>
      <c r="AT1865" s="38"/>
      <c r="AU1865" s="38"/>
      <c r="AV1865" s="38"/>
      <c r="AW1865" s="38"/>
      <c r="AX1865" s="38"/>
      <c r="AY1865" s="38"/>
      <c r="AZ1865" s="38"/>
      <c r="BA1865" s="38"/>
      <c r="BB1865" s="38"/>
      <c r="BC1865" s="38"/>
      <c r="BD1865" s="38"/>
      <c r="BE1865" s="38"/>
      <c r="BF1865" s="38"/>
      <c r="BG1865" s="38"/>
      <c r="BH1865" s="38"/>
      <c r="BI1865" s="38"/>
      <c r="BJ1865" s="38"/>
    </row>
    <row r="1866" spans="1:62" ht="15">
      <c r="A1866" s="38"/>
      <c r="B1866" s="38"/>
      <c r="C1866" s="38"/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38"/>
      <c r="AF1866" s="38"/>
      <c r="AG1866" s="38"/>
      <c r="AH1866" s="38"/>
      <c r="AI1866" s="38"/>
      <c r="AJ1866" s="38"/>
      <c r="AK1866" s="38"/>
      <c r="AL1866" s="38"/>
      <c r="AM1866" s="38"/>
      <c r="AN1866" s="38"/>
      <c r="AO1866" s="38"/>
      <c r="AP1866" s="38"/>
      <c r="AQ1866" s="38"/>
      <c r="AR1866" s="38"/>
      <c r="AS1866" s="38"/>
      <c r="AT1866" s="38"/>
      <c r="AU1866" s="38"/>
      <c r="AV1866" s="38"/>
      <c r="AW1866" s="38"/>
      <c r="AX1866" s="38"/>
      <c r="AY1866" s="38"/>
      <c r="AZ1866" s="38"/>
      <c r="BA1866" s="38"/>
      <c r="BB1866" s="38"/>
      <c r="BC1866" s="38"/>
      <c r="BD1866" s="38"/>
      <c r="BE1866" s="38"/>
      <c r="BF1866" s="38"/>
      <c r="BG1866" s="38"/>
      <c r="BH1866" s="38"/>
      <c r="BI1866" s="38"/>
      <c r="BJ1866" s="38"/>
    </row>
    <row r="1867" spans="1:62" ht="15">
      <c r="A1867" s="38"/>
      <c r="B1867" s="38"/>
      <c r="C1867" s="38"/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38"/>
      <c r="AF1867" s="38"/>
      <c r="AG1867" s="38"/>
      <c r="AH1867" s="38"/>
      <c r="AI1867" s="38"/>
      <c r="AJ1867" s="38"/>
      <c r="AK1867" s="38"/>
      <c r="AL1867" s="38"/>
      <c r="AM1867" s="38"/>
      <c r="AN1867" s="38"/>
      <c r="AO1867" s="38"/>
      <c r="AP1867" s="38"/>
      <c r="AQ1867" s="38"/>
      <c r="AR1867" s="38"/>
      <c r="AS1867" s="38"/>
      <c r="AT1867" s="38"/>
      <c r="AU1867" s="38"/>
      <c r="AV1867" s="38"/>
      <c r="AW1867" s="38"/>
      <c r="AX1867" s="38"/>
      <c r="AY1867" s="38"/>
      <c r="AZ1867" s="38"/>
      <c r="BA1867" s="38"/>
      <c r="BB1867" s="38"/>
      <c r="BC1867" s="38"/>
      <c r="BD1867" s="38"/>
      <c r="BE1867" s="38"/>
      <c r="BF1867" s="38"/>
      <c r="BG1867" s="38"/>
      <c r="BH1867" s="38"/>
      <c r="BI1867" s="38"/>
      <c r="BJ1867" s="38"/>
    </row>
    <row r="1868" spans="1:62" ht="15">
      <c r="A1868" s="38"/>
      <c r="B1868" s="38"/>
      <c r="C1868" s="38"/>
      <c r="D1868" s="38"/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  <c r="AD1868" s="38"/>
      <c r="AE1868" s="38"/>
      <c r="AF1868" s="38"/>
      <c r="AG1868" s="38"/>
      <c r="AH1868" s="38"/>
      <c r="AI1868" s="38"/>
      <c r="AJ1868" s="38"/>
      <c r="AK1868" s="38"/>
      <c r="AL1868" s="38"/>
      <c r="AM1868" s="38"/>
      <c r="AN1868" s="38"/>
      <c r="AO1868" s="38"/>
      <c r="AP1868" s="38"/>
      <c r="AQ1868" s="38"/>
      <c r="AR1868" s="38"/>
      <c r="AS1868" s="38"/>
      <c r="AT1868" s="38"/>
      <c r="AU1868" s="38"/>
      <c r="AV1868" s="38"/>
      <c r="AW1868" s="38"/>
      <c r="AX1868" s="38"/>
      <c r="AY1868" s="38"/>
      <c r="AZ1868" s="38"/>
      <c r="BA1868" s="38"/>
      <c r="BB1868" s="38"/>
      <c r="BC1868" s="38"/>
      <c r="BD1868" s="38"/>
      <c r="BE1868" s="38"/>
      <c r="BF1868" s="38"/>
      <c r="BG1868" s="38"/>
      <c r="BH1868" s="38"/>
      <c r="BI1868" s="38"/>
      <c r="BJ1868" s="38"/>
    </row>
    <row r="1869" spans="1:62" ht="15">
      <c r="A1869" s="38"/>
      <c r="B1869" s="38"/>
      <c r="C1869" s="38"/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  <c r="AD1869" s="38"/>
      <c r="AE1869" s="38"/>
      <c r="AF1869" s="38"/>
      <c r="AG1869" s="38"/>
      <c r="AH1869" s="38"/>
      <c r="AI1869" s="38"/>
      <c r="AJ1869" s="38"/>
      <c r="AK1869" s="38"/>
      <c r="AL1869" s="38"/>
      <c r="AM1869" s="38"/>
      <c r="AN1869" s="38"/>
      <c r="AO1869" s="38"/>
      <c r="AP1869" s="38"/>
      <c r="AQ1869" s="38"/>
      <c r="AR1869" s="38"/>
      <c r="AS1869" s="38"/>
      <c r="AT1869" s="38"/>
      <c r="AU1869" s="38"/>
      <c r="AV1869" s="38"/>
      <c r="AW1869" s="38"/>
      <c r="AX1869" s="38"/>
      <c r="AY1869" s="38"/>
      <c r="AZ1869" s="38"/>
      <c r="BA1869" s="38"/>
      <c r="BB1869" s="38"/>
      <c r="BC1869" s="38"/>
      <c r="BD1869" s="38"/>
      <c r="BE1869" s="38"/>
      <c r="BF1869" s="38"/>
      <c r="BG1869" s="38"/>
      <c r="BH1869" s="38"/>
      <c r="BI1869" s="38"/>
      <c r="BJ1869" s="38"/>
    </row>
    <row r="1870" spans="1:62" ht="15">
      <c r="A1870" s="38"/>
      <c r="B1870" s="38"/>
      <c r="C1870" s="38"/>
      <c r="D1870" s="38"/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  <c r="AD1870" s="38"/>
      <c r="AE1870" s="38"/>
      <c r="AF1870" s="38"/>
      <c r="AG1870" s="38"/>
      <c r="AH1870" s="38"/>
      <c r="AI1870" s="38"/>
      <c r="AJ1870" s="38"/>
      <c r="AK1870" s="38"/>
      <c r="AL1870" s="38"/>
      <c r="AM1870" s="38"/>
      <c r="AN1870" s="38"/>
      <c r="AO1870" s="38"/>
      <c r="AP1870" s="38"/>
      <c r="AQ1870" s="38"/>
      <c r="AR1870" s="38"/>
      <c r="AS1870" s="38"/>
      <c r="AT1870" s="38"/>
      <c r="AU1870" s="38"/>
      <c r="AV1870" s="38"/>
      <c r="AW1870" s="38"/>
      <c r="AX1870" s="38"/>
      <c r="AY1870" s="38"/>
      <c r="AZ1870" s="38"/>
      <c r="BA1870" s="38"/>
      <c r="BB1870" s="38"/>
      <c r="BC1870" s="38"/>
      <c r="BD1870" s="38"/>
      <c r="BE1870" s="38"/>
      <c r="BF1870" s="38"/>
      <c r="BG1870" s="38"/>
      <c r="BH1870" s="38"/>
      <c r="BI1870" s="38"/>
      <c r="BJ1870" s="38"/>
    </row>
    <row r="1871" spans="1:62" ht="15">
      <c r="A1871" s="38"/>
      <c r="B1871" s="38"/>
      <c r="C1871" s="38"/>
      <c r="D1871" s="38"/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  <c r="AD1871" s="38"/>
      <c r="AE1871" s="38"/>
      <c r="AF1871" s="38"/>
      <c r="AG1871" s="38"/>
      <c r="AH1871" s="38"/>
      <c r="AI1871" s="38"/>
      <c r="AJ1871" s="38"/>
      <c r="AK1871" s="38"/>
      <c r="AL1871" s="38"/>
      <c r="AM1871" s="38"/>
      <c r="AN1871" s="38"/>
      <c r="AO1871" s="38"/>
      <c r="AP1871" s="38"/>
      <c r="AQ1871" s="38"/>
      <c r="AR1871" s="38"/>
      <c r="AS1871" s="38"/>
      <c r="AT1871" s="38"/>
      <c r="AU1871" s="38"/>
      <c r="AV1871" s="38"/>
      <c r="AW1871" s="38"/>
      <c r="AX1871" s="38"/>
      <c r="AY1871" s="38"/>
      <c r="AZ1871" s="38"/>
      <c r="BA1871" s="38"/>
      <c r="BB1871" s="38"/>
      <c r="BC1871" s="38"/>
      <c r="BD1871" s="38"/>
      <c r="BE1871" s="38"/>
      <c r="BF1871" s="38"/>
      <c r="BG1871" s="38"/>
      <c r="BH1871" s="38"/>
      <c r="BI1871" s="38"/>
      <c r="BJ1871" s="38"/>
    </row>
    <row r="1872" spans="1:62" ht="15">
      <c r="A1872" s="38"/>
      <c r="B1872" s="38"/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  <c r="AD1872" s="38"/>
      <c r="AE1872" s="38"/>
      <c r="AF1872" s="38"/>
      <c r="AG1872" s="38"/>
      <c r="AH1872" s="38"/>
      <c r="AI1872" s="38"/>
      <c r="AJ1872" s="38"/>
      <c r="AK1872" s="38"/>
      <c r="AL1872" s="38"/>
      <c r="AM1872" s="38"/>
      <c r="AN1872" s="38"/>
      <c r="AO1872" s="38"/>
      <c r="AP1872" s="38"/>
      <c r="AQ1872" s="38"/>
      <c r="AR1872" s="38"/>
      <c r="AS1872" s="38"/>
      <c r="AT1872" s="38"/>
      <c r="AU1872" s="38"/>
      <c r="AV1872" s="38"/>
      <c r="AW1872" s="38"/>
      <c r="AX1872" s="38"/>
      <c r="AY1872" s="38"/>
      <c r="AZ1872" s="38"/>
      <c r="BA1872" s="38"/>
      <c r="BB1872" s="38"/>
      <c r="BC1872" s="38"/>
      <c r="BD1872" s="38"/>
      <c r="BE1872" s="38"/>
      <c r="BF1872" s="38"/>
      <c r="BG1872" s="38"/>
      <c r="BH1872" s="38"/>
      <c r="BI1872" s="38"/>
      <c r="BJ1872" s="38"/>
    </row>
    <row r="1873" spans="1:62" ht="15">
      <c r="A1873" s="38"/>
      <c r="B1873" s="38"/>
      <c r="C1873" s="38"/>
      <c r="D1873" s="38"/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  <c r="AD1873" s="38"/>
      <c r="AE1873" s="38"/>
      <c r="AF1873" s="38"/>
      <c r="AG1873" s="38"/>
      <c r="AH1873" s="38"/>
      <c r="AI1873" s="38"/>
      <c r="AJ1873" s="38"/>
      <c r="AK1873" s="38"/>
      <c r="AL1873" s="38"/>
      <c r="AM1873" s="38"/>
      <c r="AN1873" s="38"/>
      <c r="AO1873" s="38"/>
      <c r="AP1873" s="38"/>
      <c r="AQ1873" s="38"/>
      <c r="AR1873" s="38"/>
      <c r="AS1873" s="38"/>
      <c r="AT1873" s="38"/>
      <c r="AU1873" s="38"/>
      <c r="AV1873" s="38"/>
      <c r="AW1873" s="38"/>
      <c r="AX1873" s="38"/>
      <c r="AY1873" s="38"/>
      <c r="AZ1873" s="38"/>
      <c r="BA1873" s="38"/>
      <c r="BB1873" s="38"/>
      <c r="BC1873" s="38"/>
      <c r="BD1873" s="38"/>
      <c r="BE1873" s="38"/>
      <c r="BF1873" s="38"/>
      <c r="BG1873" s="38"/>
      <c r="BH1873" s="38"/>
      <c r="BI1873" s="38"/>
      <c r="BJ1873" s="38"/>
    </row>
    <row r="1874" spans="1:62" ht="15">
      <c r="A1874" s="38"/>
      <c r="B1874" s="38"/>
      <c r="C1874" s="38"/>
      <c r="D1874" s="38"/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  <c r="AD1874" s="38"/>
      <c r="AE1874" s="38"/>
      <c r="AF1874" s="38"/>
      <c r="AG1874" s="38"/>
      <c r="AH1874" s="38"/>
      <c r="AI1874" s="38"/>
      <c r="AJ1874" s="38"/>
      <c r="AK1874" s="38"/>
      <c r="AL1874" s="38"/>
      <c r="AM1874" s="38"/>
      <c r="AN1874" s="38"/>
      <c r="AO1874" s="38"/>
      <c r="AP1874" s="38"/>
      <c r="AQ1874" s="38"/>
      <c r="AR1874" s="38"/>
      <c r="AS1874" s="38"/>
      <c r="AT1874" s="38"/>
      <c r="AU1874" s="38"/>
      <c r="AV1874" s="38"/>
      <c r="AW1874" s="38"/>
      <c r="AX1874" s="38"/>
      <c r="AY1874" s="38"/>
      <c r="AZ1874" s="38"/>
      <c r="BA1874" s="38"/>
      <c r="BB1874" s="38"/>
      <c r="BC1874" s="38"/>
      <c r="BD1874" s="38"/>
      <c r="BE1874" s="38"/>
      <c r="BF1874" s="38"/>
      <c r="BG1874" s="38"/>
      <c r="BH1874" s="38"/>
      <c r="BI1874" s="38"/>
      <c r="BJ1874" s="38"/>
    </row>
    <row r="1875" spans="1:62" ht="15">
      <c r="A1875" s="38"/>
      <c r="B1875" s="38"/>
      <c r="C1875" s="38"/>
      <c r="D1875" s="38"/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  <c r="AD1875" s="38"/>
      <c r="AE1875" s="38"/>
      <c r="AF1875" s="38"/>
      <c r="AG1875" s="38"/>
      <c r="AH1875" s="38"/>
      <c r="AI1875" s="38"/>
      <c r="AJ1875" s="38"/>
      <c r="AK1875" s="38"/>
      <c r="AL1875" s="38"/>
      <c r="AM1875" s="38"/>
      <c r="AN1875" s="38"/>
      <c r="AO1875" s="38"/>
      <c r="AP1875" s="38"/>
      <c r="AQ1875" s="38"/>
      <c r="AR1875" s="38"/>
      <c r="AS1875" s="38"/>
      <c r="AT1875" s="38"/>
      <c r="AU1875" s="38"/>
      <c r="AV1875" s="38"/>
      <c r="AW1875" s="38"/>
      <c r="AX1875" s="38"/>
      <c r="AY1875" s="38"/>
      <c r="AZ1875" s="38"/>
      <c r="BA1875" s="38"/>
      <c r="BB1875" s="38"/>
      <c r="BC1875" s="38"/>
      <c r="BD1875" s="38"/>
      <c r="BE1875" s="38"/>
      <c r="BF1875" s="38"/>
      <c r="BG1875" s="38"/>
      <c r="BH1875" s="38"/>
      <c r="BI1875" s="38"/>
      <c r="BJ1875" s="38"/>
    </row>
    <row r="1876" spans="1:62" ht="15">
      <c r="A1876" s="38"/>
      <c r="B1876" s="38"/>
      <c r="C1876" s="38"/>
      <c r="D1876" s="38"/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  <c r="AD1876" s="38"/>
      <c r="AE1876" s="38"/>
      <c r="AF1876" s="38"/>
      <c r="AG1876" s="38"/>
      <c r="AH1876" s="38"/>
      <c r="AI1876" s="38"/>
      <c r="AJ1876" s="38"/>
      <c r="AK1876" s="38"/>
      <c r="AL1876" s="38"/>
      <c r="AM1876" s="38"/>
      <c r="AN1876" s="38"/>
      <c r="AO1876" s="38"/>
      <c r="AP1876" s="38"/>
      <c r="AQ1876" s="38"/>
      <c r="AR1876" s="38"/>
      <c r="AS1876" s="38"/>
      <c r="AT1876" s="38"/>
      <c r="AU1876" s="38"/>
      <c r="AV1876" s="38"/>
      <c r="AW1876" s="38"/>
      <c r="AX1876" s="38"/>
      <c r="AY1876" s="38"/>
      <c r="AZ1876" s="38"/>
      <c r="BA1876" s="38"/>
      <c r="BB1876" s="38"/>
      <c r="BC1876" s="38"/>
      <c r="BD1876" s="38"/>
      <c r="BE1876" s="38"/>
      <c r="BF1876" s="38"/>
      <c r="BG1876" s="38"/>
      <c r="BH1876" s="38"/>
      <c r="BI1876" s="38"/>
      <c r="BJ1876" s="38"/>
    </row>
    <row r="1877" spans="1:62" ht="15">
      <c r="A1877" s="38"/>
      <c r="B1877" s="38"/>
      <c r="C1877" s="38"/>
      <c r="D1877" s="38"/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  <c r="AD1877" s="38"/>
      <c r="AE1877" s="38"/>
      <c r="AF1877" s="38"/>
      <c r="AG1877" s="38"/>
      <c r="AH1877" s="38"/>
      <c r="AI1877" s="38"/>
      <c r="AJ1877" s="38"/>
      <c r="AK1877" s="38"/>
      <c r="AL1877" s="38"/>
      <c r="AM1877" s="38"/>
      <c r="AN1877" s="38"/>
      <c r="AO1877" s="38"/>
      <c r="AP1877" s="38"/>
      <c r="AQ1877" s="38"/>
      <c r="AR1877" s="38"/>
      <c r="AS1877" s="38"/>
      <c r="AT1877" s="38"/>
      <c r="AU1877" s="38"/>
      <c r="AV1877" s="38"/>
      <c r="AW1877" s="38"/>
      <c r="AX1877" s="38"/>
      <c r="AY1877" s="38"/>
      <c r="AZ1877" s="38"/>
      <c r="BA1877" s="38"/>
      <c r="BB1877" s="38"/>
      <c r="BC1877" s="38"/>
      <c r="BD1877" s="38"/>
      <c r="BE1877" s="38"/>
      <c r="BF1877" s="38"/>
      <c r="BG1877" s="38"/>
      <c r="BH1877" s="38"/>
      <c r="BI1877" s="38"/>
      <c r="BJ1877" s="38"/>
    </row>
    <row r="1878" spans="1:62" ht="15">
      <c r="A1878" s="38"/>
      <c r="B1878" s="38"/>
      <c r="C1878" s="38"/>
      <c r="D1878" s="38"/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  <c r="AD1878" s="38"/>
      <c r="AE1878" s="38"/>
      <c r="AF1878" s="38"/>
      <c r="AG1878" s="38"/>
      <c r="AH1878" s="38"/>
      <c r="AI1878" s="38"/>
      <c r="AJ1878" s="38"/>
      <c r="AK1878" s="38"/>
      <c r="AL1878" s="38"/>
      <c r="AM1878" s="38"/>
      <c r="AN1878" s="38"/>
      <c r="AO1878" s="38"/>
      <c r="AP1878" s="38"/>
      <c r="AQ1878" s="38"/>
      <c r="AR1878" s="38"/>
      <c r="AS1878" s="38"/>
      <c r="AT1878" s="38"/>
      <c r="AU1878" s="38"/>
      <c r="AV1878" s="38"/>
      <c r="AW1878" s="38"/>
      <c r="AX1878" s="38"/>
      <c r="AY1878" s="38"/>
      <c r="AZ1878" s="38"/>
      <c r="BA1878" s="38"/>
      <c r="BB1878" s="38"/>
      <c r="BC1878" s="38"/>
      <c r="BD1878" s="38"/>
      <c r="BE1878" s="38"/>
      <c r="BF1878" s="38"/>
      <c r="BG1878" s="38"/>
      <c r="BH1878" s="38"/>
      <c r="BI1878" s="38"/>
      <c r="BJ1878" s="38"/>
    </row>
    <row r="1879" spans="1:62" ht="15">
      <c r="A1879" s="38"/>
      <c r="B1879" s="38"/>
      <c r="C1879" s="38"/>
      <c r="D1879" s="38"/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F1879" s="38"/>
      <c r="AG1879" s="38"/>
      <c r="AH1879" s="38"/>
      <c r="AI1879" s="38"/>
      <c r="AJ1879" s="38"/>
      <c r="AK1879" s="38"/>
      <c r="AL1879" s="38"/>
      <c r="AM1879" s="38"/>
      <c r="AN1879" s="38"/>
      <c r="AO1879" s="38"/>
      <c r="AP1879" s="38"/>
      <c r="AQ1879" s="38"/>
      <c r="AR1879" s="38"/>
      <c r="AS1879" s="38"/>
      <c r="AT1879" s="38"/>
      <c r="AU1879" s="38"/>
      <c r="AV1879" s="38"/>
      <c r="AW1879" s="38"/>
      <c r="AX1879" s="38"/>
      <c r="AY1879" s="38"/>
      <c r="AZ1879" s="38"/>
      <c r="BA1879" s="38"/>
      <c r="BB1879" s="38"/>
      <c r="BC1879" s="38"/>
      <c r="BD1879" s="38"/>
      <c r="BE1879" s="38"/>
      <c r="BF1879" s="38"/>
      <c r="BG1879" s="38"/>
      <c r="BH1879" s="38"/>
      <c r="BI1879" s="38"/>
      <c r="BJ1879" s="38"/>
    </row>
    <row r="1880" spans="1:62" ht="15">
      <c r="A1880" s="38"/>
      <c r="B1880" s="38"/>
      <c r="C1880" s="38"/>
      <c r="D1880" s="38"/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F1880" s="38"/>
      <c r="AG1880" s="38"/>
      <c r="AH1880" s="38"/>
      <c r="AI1880" s="38"/>
      <c r="AJ1880" s="38"/>
      <c r="AK1880" s="38"/>
      <c r="AL1880" s="38"/>
      <c r="AM1880" s="38"/>
      <c r="AN1880" s="38"/>
      <c r="AO1880" s="38"/>
      <c r="AP1880" s="38"/>
      <c r="AQ1880" s="38"/>
      <c r="AR1880" s="38"/>
      <c r="AS1880" s="38"/>
      <c r="AT1880" s="38"/>
      <c r="AU1880" s="38"/>
      <c r="AV1880" s="38"/>
      <c r="AW1880" s="38"/>
      <c r="AX1880" s="38"/>
      <c r="AY1880" s="38"/>
      <c r="AZ1880" s="38"/>
      <c r="BA1880" s="38"/>
      <c r="BB1880" s="38"/>
      <c r="BC1880" s="38"/>
      <c r="BD1880" s="38"/>
      <c r="BE1880" s="38"/>
      <c r="BF1880" s="38"/>
      <c r="BG1880" s="38"/>
      <c r="BH1880" s="38"/>
      <c r="BI1880" s="38"/>
      <c r="BJ1880" s="38"/>
    </row>
    <row r="1881" spans="1:62" ht="15">
      <c r="A1881" s="38"/>
      <c r="B1881" s="38"/>
      <c r="C1881" s="38"/>
      <c r="D1881" s="38"/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  <c r="AD1881" s="38"/>
      <c r="AE1881" s="38"/>
      <c r="AF1881" s="38"/>
      <c r="AG1881" s="38"/>
      <c r="AH1881" s="38"/>
      <c r="AI1881" s="38"/>
      <c r="AJ1881" s="38"/>
      <c r="AK1881" s="38"/>
      <c r="AL1881" s="38"/>
      <c r="AM1881" s="38"/>
      <c r="AN1881" s="38"/>
      <c r="AO1881" s="38"/>
      <c r="AP1881" s="38"/>
      <c r="AQ1881" s="38"/>
      <c r="AR1881" s="38"/>
      <c r="AS1881" s="38"/>
      <c r="AT1881" s="38"/>
      <c r="AU1881" s="38"/>
      <c r="AV1881" s="38"/>
      <c r="AW1881" s="38"/>
      <c r="AX1881" s="38"/>
      <c r="AY1881" s="38"/>
      <c r="AZ1881" s="38"/>
      <c r="BA1881" s="38"/>
      <c r="BB1881" s="38"/>
      <c r="BC1881" s="38"/>
      <c r="BD1881" s="38"/>
      <c r="BE1881" s="38"/>
      <c r="BF1881" s="38"/>
      <c r="BG1881" s="38"/>
      <c r="BH1881" s="38"/>
      <c r="BI1881" s="38"/>
      <c r="BJ1881" s="38"/>
    </row>
    <row r="1882" spans="1:62" ht="15">
      <c r="A1882" s="38"/>
      <c r="B1882" s="38"/>
      <c r="C1882" s="38"/>
      <c r="D1882" s="38"/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  <c r="AD1882" s="38"/>
      <c r="AE1882" s="38"/>
      <c r="AF1882" s="38"/>
      <c r="AG1882" s="38"/>
      <c r="AH1882" s="38"/>
      <c r="AI1882" s="38"/>
      <c r="AJ1882" s="38"/>
      <c r="AK1882" s="38"/>
      <c r="AL1882" s="38"/>
      <c r="AM1882" s="38"/>
      <c r="AN1882" s="38"/>
      <c r="AO1882" s="38"/>
      <c r="AP1882" s="38"/>
      <c r="AQ1882" s="38"/>
      <c r="AR1882" s="38"/>
      <c r="AS1882" s="38"/>
      <c r="AT1882" s="38"/>
      <c r="AU1882" s="38"/>
      <c r="AV1882" s="38"/>
      <c r="AW1882" s="38"/>
      <c r="AX1882" s="38"/>
      <c r="AY1882" s="38"/>
      <c r="AZ1882" s="38"/>
      <c r="BA1882" s="38"/>
      <c r="BB1882" s="38"/>
      <c r="BC1882" s="38"/>
      <c r="BD1882" s="38"/>
      <c r="BE1882" s="38"/>
      <c r="BF1882" s="38"/>
      <c r="BG1882" s="38"/>
      <c r="BH1882" s="38"/>
      <c r="BI1882" s="38"/>
      <c r="BJ1882" s="38"/>
    </row>
    <row r="1883" spans="1:62" ht="15">
      <c r="A1883" s="38"/>
      <c r="B1883" s="38"/>
      <c r="C1883" s="38"/>
      <c r="D1883" s="38"/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  <c r="AD1883" s="38"/>
      <c r="AE1883" s="38"/>
      <c r="AF1883" s="38"/>
      <c r="AG1883" s="38"/>
      <c r="AH1883" s="38"/>
      <c r="AI1883" s="38"/>
      <c r="AJ1883" s="38"/>
      <c r="AK1883" s="38"/>
      <c r="AL1883" s="38"/>
      <c r="AM1883" s="38"/>
      <c r="AN1883" s="38"/>
      <c r="AO1883" s="38"/>
      <c r="AP1883" s="38"/>
      <c r="AQ1883" s="38"/>
      <c r="AR1883" s="38"/>
      <c r="AS1883" s="38"/>
      <c r="AT1883" s="38"/>
      <c r="AU1883" s="38"/>
      <c r="AV1883" s="38"/>
      <c r="AW1883" s="38"/>
      <c r="AX1883" s="38"/>
      <c r="AY1883" s="38"/>
      <c r="AZ1883" s="38"/>
      <c r="BA1883" s="38"/>
      <c r="BB1883" s="38"/>
      <c r="BC1883" s="38"/>
      <c r="BD1883" s="38"/>
      <c r="BE1883" s="38"/>
      <c r="BF1883" s="38"/>
      <c r="BG1883" s="38"/>
      <c r="BH1883" s="38"/>
      <c r="BI1883" s="38"/>
      <c r="BJ1883" s="38"/>
    </row>
    <row r="1884" spans="1:62" ht="15">
      <c r="A1884" s="38"/>
      <c r="B1884" s="38"/>
      <c r="C1884" s="38"/>
      <c r="D1884" s="38"/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  <c r="AD1884" s="38"/>
      <c r="AE1884" s="38"/>
      <c r="AF1884" s="38"/>
      <c r="AG1884" s="38"/>
      <c r="AH1884" s="38"/>
      <c r="AI1884" s="38"/>
      <c r="AJ1884" s="38"/>
      <c r="AK1884" s="38"/>
      <c r="AL1884" s="38"/>
      <c r="AM1884" s="38"/>
      <c r="AN1884" s="38"/>
      <c r="AO1884" s="38"/>
      <c r="AP1884" s="38"/>
      <c r="AQ1884" s="38"/>
      <c r="AR1884" s="38"/>
      <c r="AS1884" s="38"/>
      <c r="AT1884" s="38"/>
      <c r="AU1884" s="38"/>
      <c r="AV1884" s="38"/>
      <c r="AW1884" s="38"/>
      <c r="AX1884" s="38"/>
      <c r="AY1884" s="38"/>
      <c r="AZ1884" s="38"/>
      <c r="BA1884" s="38"/>
      <c r="BB1884" s="38"/>
      <c r="BC1884" s="38"/>
      <c r="BD1884" s="38"/>
      <c r="BE1884" s="38"/>
      <c r="BF1884" s="38"/>
      <c r="BG1884" s="38"/>
      <c r="BH1884" s="38"/>
      <c r="BI1884" s="38"/>
      <c r="BJ1884" s="38"/>
    </row>
    <row r="1885" spans="1:62" ht="15">
      <c r="A1885" s="38"/>
      <c r="B1885" s="38"/>
      <c r="C1885" s="38"/>
      <c r="D1885" s="38"/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  <c r="AD1885" s="38"/>
      <c r="AE1885" s="38"/>
      <c r="AF1885" s="38"/>
      <c r="AG1885" s="38"/>
      <c r="AH1885" s="38"/>
      <c r="AI1885" s="38"/>
      <c r="AJ1885" s="38"/>
      <c r="AK1885" s="38"/>
      <c r="AL1885" s="38"/>
      <c r="AM1885" s="38"/>
      <c r="AN1885" s="38"/>
      <c r="AO1885" s="38"/>
      <c r="AP1885" s="38"/>
      <c r="AQ1885" s="38"/>
      <c r="AR1885" s="38"/>
      <c r="AS1885" s="38"/>
      <c r="AT1885" s="38"/>
      <c r="AU1885" s="38"/>
      <c r="AV1885" s="38"/>
      <c r="AW1885" s="38"/>
      <c r="AX1885" s="38"/>
      <c r="AY1885" s="38"/>
      <c r="AZ1885" s="38"/>
      <c r="BA1885" s="38"/>
      <c r="BB1885" s="38"/>
      <c r="BC1885" s="38"/>
      <c r="BD1885" s="38"/>
      <c r="BE1885" s="38"/>
      <c r="BF1885" s="38"/>
      <c r="BG1885" s="38"/>
      <c r="BH1885" s="38"/>
      <c r="BI1885" s="38"/>
      <c r="BJ1885" s="38"/>
    </row>
    <row r="1886" spans="1:62" ht="15">
      <c r="A1886" s="38"/>
      <c r="B1886" s="38"/>
      <c r="C1886" s="38"/>
      <c r="D1886" s="38"/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F1886" s="38"/>
      <c r="AG1886" s="38"/>
      <c r="AH1886" s="38"/>
      <c r="AI1886" s="38"/>
      <c r="AJ1886" s="38"/>
      <c r="AK1886" s="38"/>
      <c r="AL1886" s="38"/>
      <c r="AM1886" s="38"/>
      <c r="AN1886" s="38"/>
      <c r="AO1886" s="38"/>
      <c r="AP1886" s="38"/>
      <c r="AQ1886" s="38"/>
      <c r="AR1886" s="38"/>
      <c r="AS1886" s="38"/>
      <c r="AT1886" s="38"/>
      <c r="AU1886" s="38"/>
      <c r="AV1886" s="38"/>
      <c r="AW1886" s="38"/>
      <c r="AX1886" s="38"/>
      <c r="AY1886" s="38"/>
      <c r="AZ1886" s="38"/>
      <c r="BA1886" s="38"/>
      <c r="BB1886" s="38"/>
      <c r="BC1886" s="38"/>
      <c r="BD1886" s="38"/>
      <c r="BE1886" s="38"/>
      <c r="BF1886" s="38"/>
      <c r="BG1886" s="38"/>
      <c r="BH1886" s="38"/>
      <c r="BI1886" s="38"/>
      <c r="BJ1886" s="38"/>
    </row>
    <row r="1887" spans="1:62" ht="15">
      <c r="A1887" s="38"/>
      <c r="B1887" s="38"/>
      <c r="C1887" s="38"/>
      <c r="D1887" s="38"/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  <c r="AD1887" s="38"/>
      <c r="AE1887" s="38"/>
      <c r="AF1887" s="38"/>
      <c r="AG1887" s="38"/>
      <c r="AH1887" s="38"/>
      <c r="AI1887" s="38"/>
      <c r="AJ1887" s="38"/>
      <c r="AK1887" s="38"/>
      <c r="AL1887" s="38"/>
      <c r="AM1887" s="38"/>
      <c r="AN1887" s="38"/>
      <c r="AO1887" s="38"/>
      <c r="AP1887" s="38"/>
      <c r="AQ1887" s="38"/>
      <c r="AR1887" s="38"/>
      <c r="AS1887" s="38"/>
      <c r="AT1887" s="38"/>
      <c r="AU1887" s="38"/>
      <c r="AV1887" s="38"/>
      <c r="AW1887" s="38"/>
      <c r="AX1887" s="38"/>
      <c r="AY1887" s="38"/>
      <c r="AZ1887" s="38"/>
      <c r="BA1887" s="38"/>
      <c r="BB1887" s="38"/>
      <c r="BC1887" s="38"/>
      <c r="BD1887" s="38"/>
      <c r="BE1887" s="38"/>
      <c r="BF1887" s="38"/>
      <c r="BG1887" s="38"/>
      <c r="BH1887" s="38"/>
      <c r="BI1887" s="38"/>
      <c r="BJ1887" s="38"/>
    </row>
    <row r="1888" spans="1:62" ht="15">
      <c r="A1888" s="38"/>
      <c r="B1888" s="38"/>
      <c r="C1888" s="38"/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  <c r="AD1888" s="38"/>
      <c r="AE1888" s="38"/>
      <c r="AF1888" s="38"/>
      <c r="AG1888" s="38"/>
      <c r="AH1888" s="38"/>
      <c r="AI1888" s="38"/>
      <c r="AJ1888" s="38"/>
      <c r="AK1888" s="38"/>
      <c r="AL1888" s="38"/>
      <c r="AM1888" s="38"/>
      <c r="AN1888" s="38"/>
      <c r="AO1888" s="38"/>
      <c r="AP1888" s="38"/>
      <c r="AQ1888" s="38"/>
      <c r="AR1888" s="38"/>
      <c r="AS1888" s="38"/>
      <c r="AT1888" s="38"/>
      <c r="AU1888" s="38"/>
      <c r="AV1888" s="38"/>
      <c r="AW1888" s="38"/>
      <c r="AX1888" s="38"/>
      <c r="AY1888" s="38"/>
      <c r="AZ1888" s="38"/>
      <c r="BA1888" s="38"/>
      <c r="BB1888" s="38"/>
      <c r="BC1888" s="38"/>
      <c r="BD1888" s="38"/>
      <c r="BE1888" s="38"/>
      <c r="BF1888" s="38"/>
      <c r="BG1888" s="38"/>
      <c r="BH1888" s="38"/>
      <c r="BI1888" s="38"/>
      <c r="BJ1888" s="38"/>
    </row>
    <row r="1889" spans="1:62" ht="15">
      <c r="A1889" s="38"/>
      <c r="B1889" s="38"/>
      <c r="C1889" s="38"/>
      <c r="D1889" s="38"/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F1889" s="38"/>
      <c r="AG1889" s="38"/>
      <c r="AH1889" s="38"/>
      <c r="AI1889" s="38"/>
      <c r="AJ1889" s="38"/>
      <c r="AK1889" s="38"/>
      <c r="AL1889" s="38"/>
      <c r="AM1889" s="38"/>
      <c r="AN1889" s="38"/>
      <c r="AO1889" s="38"/>
      <c r="AP1889" s="38"/>
      <c r="AQ1889" s="38"/>
      <c r="AR1889" s="38"/>
      <c r="AS1889" s="38"/>
      <c r="AT1889" s="38"/>
      <c r="AU1889" s="38"/>
      <c r="AV1889" s="38"/>
      <c r="AW1889" s="38"/>
      <c r="AX1889" s="38"/>
      <c r="AY1889" s="38"/>
      <c r="AZ1889" s="38"/>
      <c r="BA1889" s="38"/>
      <c r="BB1889" s="38"/>
      <c r="BC1889" s="38"/>
      <c r="BD1889" s="38"/>
      <c r="BE1889" s="38"/>
      <c r="BF1889" s="38"/>
      <c r="BG1889" s="38"/>
      <c r="BH1889" s="38"/>
      <c r="BI1889" s="38"/>
      <c r="BJ1889" s="38"/>
    </row>
    <row r="1890" spans="1:62" ht="15">
      <c r="A1890" s="38"/>
      <c r="B1890" s="38"/>
      <c r="C1890" s="38"/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  <c r="AD1890" s="38"/>
      <c r="AE1890" s="38"/>
      <c r="AF1890" s="38"/>
      <c r="AG1890" s="38"/>
      <c r="AH1890" s="38"/>
      <c r="AI1890" s="38"/>
      <c r="AJ1890" s="38"/>
      <c r="AK1890" s="38"/>
      <c r="AL1890" s="38"/>
      <c r="AM1890" s="38"/>
      <c r="AN1890" s="38"/>
      <c r="AO1890" s="38"/>
      <c r="AP1890" s="38"/>
      <c r="AQ1890" s="38"/>
      <c r="AR1890" s="38"/>
      <c r="AS1890" s="38"/>
      <c r="AT1890" s="38"/>
      <c r="AU1890" s="38"/>
      <c r="AV1890" s="38"/>
      <c r="AW1890" s="38"/>
      <c r="AX1890" s="38"/>
      <c r="AY1890" s="38"/>
      <c r="AZ1890" s="38"/>
      <c r="BA1890" s="38"/>
      <c r="BB1890" s="38"/>
      <c r="BC1890" s="38"/>
      <c r="BD1890" s="38"/>
      <c r="BE1890" s="38"/>
      <c r="BF1890" s="38"/>
      <c r="BG1890" s="38"/>
      <c r="BH1890" s="38"/>
      <c r="BI1890" s="38"/>
      <c r="BJ1890" s="38"/>
    </row>
    <row r="1891" spans="1:62" ht="15">
      <c r="A1891" s="38"/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  <c r="AD1891" s="38"/>
      <c r="AE1891" s="38"/>
      <c r="AF1891" s="38"/>
      <c r="AG1891" s="38"/>
      <c r="AH1891" s="38"/>
      <c r="AI1891" s="38"/>
      <c r="AJ1891" s="38"/>
      <c r="AK1891" s="38"/>
      <c r="AL1891" s="38"/>
      <c r="AM1891" s="38"/>
      <c r="AN1891" s="38"/>
      <c r="AO1891" s="38"/>
      <c r="AP1891" s="38"/>
      <c r="AQ1891" s="38"/>
      <c r="AR1891" s="38"/>
      <c r="AS1891" s="38"/>
      <c r="AT1891" s="38"/>
      <c r="AU1891" s="38"/>
      <c r="AV1891" s="38"/>
      <c r="AW1891" s="38"/>
      <c r="AX1891" s="38"/>
      <c r="AY1891" s="38"/>
      <c r="AZ1891" s="38"/>
      <c r="BA1891" s="38"/>
      <c r="BB1891" s="38"/>
      <c r="BC1891" s="38"/>
      <c r="BD1891" s="38"/>
      <c r="BE1891" s="38"/>
      <c r="BF1891" s="38"/>
      <c r="BG1891" s="38"/>
      <c r="BH1891" s="38"/>
      <c r="BI1891" s="38"/>
      <c r="BJ1891" s="38"/>
    </row>
    <row r="1892" spans="1:62" ht="15">
      <c r="A1892" s="38"/>
      <c r="B1892" s="38"/>
      <c r="C1892" s="38"/>
      <c r="D1892" s="38"/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F1892" s="38"/>
      <c r="AG1892" s="38"/>
      <c r="AH1892" s="38"/>
      <c r="AI1892" s="38"/>
      <c r="AJ1892" s="38"/>
      <c r="AK1892" s="38"/>
      <c r="AL1892" s="38"/>
      <c r="AM1892" s="38"/>
      <c r="AN1892" s="38"/>
      <c r="AO1892" s="38"/>
      <c r="AP1892" s="38"/>
      <c r="AQ1892" s="38"/>
      <c r="AR1892" s="38"/>
      <c r="AS1892" s="38"/>
      <c r="AT1892" s="38"/>
      <c r="AU1892" s="38"/>
      <c r="AV1892" s="38"/>
      <c r="AW1892" s="38"/>
      <c r="AX1892" s="38"/>
      <c r="AY1892" s="38"/>
      <c r="AZ1892" s="38"/>
      <c r="BA1892" s="38"/>
      <c r="BB1892" s="38"/>
      <c r="BC1892" s="38"/>
      <c r="BD1892" s="38"/>
      <c r="BE1892" s="38"/>
      <c r="BF1892" s="38"/>
      <c r="BG1892" s="38"/>
      <c r="BH1892" s="38"/>
      <c r="BI1892" s="38"/>
      <c r="BJ1892" s="38"/>
    </row>
    <row r="1893" spans="1:62" ht="15">
      <c r="A1893" s="38"/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  <c r="AD1893" s="38"/>
      <c r="AE1893" s="38"/>
      <c r="AF1893" s="38"/>
      <c r="AG1893" s="38"/>
      <c r="AH1893" s="38"/>
      <c r="AI1893" s="38"/>
      <c r="AJ1893" s="38"/>
      <c r="AK1893" s="38"/>
      <c r="AL1893" s="38"/>
      <c r="AM1893" s="38"/>
      <c r="AN1893" s="38"/>
      <c r="AO1893" s="38"/>
      <c r="AP1893" s="38"/>
      <c r="AQ1893" s="38"/>
      <c r="AR1893" s="38"/>
      <c r="AS1893" s="38"/>
      <c r="AT1893" s="38"/>
      <c r="AU1893" s="38"/>
      <c r="AV1893" s="38"/>
      <c r="AW1893" s="38"/>
      <c r="AX1893" s="38"/>
      <c r="AY1893" s="38"/>
      <c r="AZ1893" s="38"/>
      <c r="BA1893" s="38"/>
      <c r="BB1893" s="38"/>
      <c r="BC1893" s="38"/>
      <c r="BD1893" s="38"/>
      <c r="BE1893" s="38"/>
      <c r="BF1893" s="38"/>
      <c r="BG1893" s="38"/>
      <c r="BH1893" s="38"/>
      <c r="BI1893" s="38"/>
      <c r="BJ1893" s="38"/>
    </row>
    <row r="1894" spans="1:62" ht="15">
      <c r="A1894" s="38"/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  <c r="AD1894" s="38"/>
      <c r="AE1894" s="38"/>
      <c r="AF1894" s="38"/>
      <c r="AG1894" s="38"/>
      <c r="AH1894" s="38"/>
      <c r="AI1894" s="38"/>
      <c r="AJ1894" s="38"/>
      <c r="AK1894" s="38"/>
      <c r="AL1894" s="38"/>
      <c r="AM1894" s="38"/>
      <c r="AN1894" s="38"/>
      <c r="AO1894" s="38"/>
      <c r="AP1894" s="38"/>
      <c r="AQ1894" s="38"/>
      <c r="AR1894" s="38"/>
      <c r="AS1894" s="38"/>
      <c r="AT1894" s="38"/>
      <c r="AU1894" s="38"/>
      <c r="AV1894" s="38"/>
      <c r="AW1894" s="38"/>
      <c r="AX1894" s="38"/>
      <c r="AY1894" s="38"/>
      <c r="AZ1894" s="38"/>
      <c r="BA1894" s="38"/>
      <c r="BB1894" s="38"/>
      <c r="BC1894" s="38"/>
      <c r="BD1894" s="38"/>
      <c r="BE1894" s="38"/>
      <c r="BF1894" s="38"/>
      <c r="BG1894" s="38"/>
      <c r="BH1894" s="38"/>
      <c r="BI1894" s="38"/>
      <c r="BJ1894" s="38"/>
    </row>
    <row r="1895" spans="1:62" ht="15">
      <c r="A1895" s="38"/>
      <c r="B1895" s="38"/>
      <c r="C1895" s="38"/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F1895" s="38"/>
      <c r="AG1895" s="38"/>
      <c r="AH1895" s="38"/>
      <c r="AI1895" s="38"/>
      <c r="AJ1895" s="38"/>
      <c r="AK1895" s="38"/>
      <c r="AL1895" s="38"/>
      <c r="AM1895" s="38"/>
      <c r="AN1895" s="38"/>
      <c r="AO1895" s="38"/>
      <c r="AP1895" s="38"/>
      <c r="AQ1895" s="38"/>
      <c r="AR1895" s="38"/>
      <c r="AS1895" s="38"/>
      <c r="AT1895" s="38"/>
      <c r="AU1895" s="38"/>
      <c r="AV1895" s="38"/>
      <c r="AW1895" s="38"/>
      <c r="AX1895" s="38"/>
      <c r="AY1895" s="38"/>
      <c r="AZ1895" s="38"/>
      <c r="BA1895" s="38"/>
      <c r="BB1895" s="38"/>
      <c r="BC1895" s="38"/>
      <c r="BD1895" s="38"/>
      <c r="BE1895" s="38"/>
      <c r="BF1895" s="38"/>
      <c r="BG1895" s="38"/>
      <c r="BH1895" s="38"/>
      <c r="BI1895" s="38"/>
      <c r="BJ1895" s="38"/>
    </row>
    <row r="1896" spans="1:62" ht="15">
      <c r="A1896" s="38"/>
      <c r="B1896" s="38"/>
      <c r="C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F1896" s="38"/>
      <c r="AG1896" s="38"/>
      <c r="AH1896" s="38"/>
      <c r="AI1896" s="38"/>
      <c r="AJ1896" s="38"/>
      <c r="AK1896" s="38"/>
      <c r="AL1896" s="38"/>
      <c r="AM1896" s="38"/>
      <c r="AN1896" s="38"/>
      <c r="AO1896" s="38"/>
      <c r="AP1896" s="38"/>
      <c r="AQ1896" s="38"/>
      <c r="AR1896" s="38"/>
      <c r="AS1896" s="38"/>
      <c r="AT1896" s="38"/>
      <c r="AU1896" s="38"/>
      <c r="AV1896" s="38"/>
      <c r="AW1896" s="38"/>
      <c r="AX1896" s="38"/>
      <c r="AY1896" s="38"/>
      <c r="AZ1896" s="38"/>
      <c r="BA1896" s="38"/>
      <c r="BB1896" s="38"/>
      <c r="BC1896" s="38"/>
      <c r="BD1896" s="38"/>
      <c r="BE1896" s="38"/>
      <c r="BF1896" s="38"/>
      <c r="BG1896" s="38"/>
      <c r="BH1896" s="38"/>
      <c r="BI1896" s="38"/>
      <c r="BJ1896" s="38"/>
    </row>
    <row r="1897" spans="1:62" ht="15">
      <c r="A1897" s="38"/>
      <c r="B1897" s="38"/>
      <c r="C1897" s="38"/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  <c r="AD1897" s="38"/>
      <c r="AE1897" s="38"/>
      <c r="AF1897" s="38"/>
      <c r="AG1897" s="38"/>
      <c r="AH1897" s="38"/>
      <c r="AI1897" s="38"/>
      <c r="AJ1897" s="38"/>
      <c r="AK1897" s="38"/>
      <c r="AL1897" s="38"/>
      <c r="AM1897" s="38"/>
      <c r="AN1897" s="38"/>
      <c r="AO1897" s="38"/>
      <c r="AP1897" s="38"/>
      <c r="AQ1897" s="38"/>
      <c r="AR1897" s="38"/>
      <c r="AS1897" s="38"/>
      <c r="AT1897" s="38"/>
      <c r="AU1897" s="38"/>
      <c r="AV1897" s="38"/>
      <c r="AW1897" s="38"/>
      <c r="AX1897" s="38"/>
      <c r="AY1897" s="38"/>
      <c r="AZ1897" s="38"/>
      <c r="BA1897" s="38"/>
      <c r="BB1897" s="38"/>
      <c r="BC1897" s="38"/>
      <c r="BD1897" s="38"/>
      <c r="BE1897" s="38"/>
      <c r="BF1897" s="38"/>
      <c r="BG1897" s="38"/>
      <c r="BH1897" s="38"/>
      <c r="BI1897" s="38"/>
      <c r="BJ1897" s="38"/>
    </row>
    <row r="1898" spans="1:62" ht="15">
      <c r="A1898" s="38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38"/>
      <c r="AE1898" s="38"/>
      <c r="AF1898" s="38"/>
      <c r="AG1898" s="38"/>
      <c r="AH1898" s="38"/>
      <c r="AI1898" s="38"/>
      <c r="AJ1898" s="38"/>
      <c r="AK1898" s="38"/>
      <c r="AL1898" s="38"/>
      <c r="AM1898" s="38"/>
      <c r="AN1898" s="38"/>
      <c r="AO1898" s="38"/>
      <c r="AP1898" s="38"/>
      <c r="AQ1898" s="38"/>
      <c r="AR1898" s="38"/>
      <c r="AS1898" s="38"/>
      <c r="AT1898" s="38"/>
      <c r="AU1898" s="38"/>
      <c r="AV1898" s="38"/>
      <c r="AW1898" s="38"/>
      <c r="AX1898" s="38"/>
      <c r="AY1898" s="38"/>
      <c r="AZ1898" s="38"/>
      <c r="BA1898" s="38"/>
      <c r="BB1898" s="38"/>
      <c r="BC1898" s="38"/>
      <c r="BD1898" s="38"/>
      <c r="BE1898" s="38"/>
      <c r="BF1898" s="38"/>
      <c r="BG1898" s="38"/>
      <c r="BH1898" s="38"/>
      <c r="BI1898" s="38"/>
      <c r="BJ1898" s="38"/>
    </row>
    <row r="1899" spans="1:62" ht="15">
      <c r="A1899" s="38"/>
      <c r="B1899" s="38"/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F1899" s="38"/>
      <c r="AG1899" s="38"/>
      <c r="AH1899" s="38"/>
      <c r="AI1899" s="38"/>
      <c r="AJ1899" s="38"/>
      <c r="AK1899" s="38"/>
      <c r="AL1899" s="38"/>
      <c r="AM1899" s="38"/>
      <c r="AN1899" s="38"/>
      <c r="AO1899" s="38"/>
      <c r="AP1899" s="38"/>
      <c r="AQ1899" s="38"/>
      <c r="AR1899" s="38"/>
      <c r="AS1899" s="38"/>
      <c r="AT1899" s="38"/>
      <c r="AU1899" s="38"/>
      <c r="AV1899" s="38"/>
      <c r="AW1899" s="38"/>
      <c r="AX1899" s="38"/>
      <c r="AY1899" s="38"/>
      <c r="AZ1899" s="38"/>
      <c r="BA1899" s="38"/>
      <c r="BB1899" s="38"/>
      <c r="BC1899" s="38"/>
      <c r="BD1899" s="38"/>
      <c r="BE1899" s="38"/>
      <c r="BF1899" s="38"/>
      <c r="BG1899" s="38"/>
      <c r="BH1899" s="38"/>
      <c r="BI1899" s="38"/>
      <c r="BJ1899" s="38"/>
    </row>
    <row r="1900" spans="1:62" ht="15">
      <c r="A1900" s="38"/>
      <c r="B1900" s="38"/>
      <c r="C1900" s="38"/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38"/>
      <c r="AE1900" s="38"/>
      <c r="AF1900" s="38"/>
      <c r="AG1900" s="38"/>
      <c r="AH1900" s="38"/>
      <c r="AI1900" s="38"/>
      <c r="AJ1900" s="38"/>
      <c r="AK1900" s="38"/>
      <c r="AL1900" s="38"/>
      <c r="AM1900" s="38"/>
      <c r="AN1900" s="38"/>
      <c r="AO1900" s="38"/>
      <c r="AP1900" s="38"/>
      <c r="AQ1900" s="38"/>
      <c r="AR1900" s="38"/>
      <c r="AS1900" s="38"/>
      <c r="AT1900" s="38"/>
      <c r="AU1900" s="38"/>
      <c r="AV1900" s="38"/>
      <c r="AW1900" s="38"/>
      <c r="AX1900" s="38"/>
      <c r="AY1900" s="38"/>
      <c r="AZ1900" s="38"/>
      <c r="BA1900" s="38"/>
      <c r="BB1900" s="38"/>
      <c r="BC1900" s="38"/>
      <c r="BD1900" s="38"/>
      <c r="BE1900" s="38"/>
      <c r="BF1900" s="38"/>
      <c r="BG1900" s="38"/>
      <c r="BH1900" s="38"/>
      <c r="BI1900" s="38"/>
      <c r="BJ1900" s="38"/>
    </row>
    <row r="1901" spans="1:62" ht="15">
      <c r="A1901" s="38"/>
      <c r="B1901" s="38"/>
      <c r="C1901" s="38"/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  <c r="AD1901" s="38"/>
      <c r="AE1901" s="38"/>
      <c r="AF1901" s="38"/>
      <c r="AG1901" s="38"/>
      <c r="AH1901" s="38"/>
      <c r="AI1901" s="38"/>
      <c r="AJ1901" s="38"/>
      <c r="AK1901" s="38"/>
      <c r="AL1901" s="38"/>
      <c r="AM1901" s="38"/>
      <c r="AN1901" s="38"/>
      <c r="AO1901" s="38"/>
      <c r="AP1901" s="38"/>
      <c r="AQ1901" s="38"/>
      <c r="AR1901" s="38"/>
      <c r="AS1901" s="38"/>
      <c r="AT1901" s="38"/>
      <c r="AU1901" s="38"/>
      <c r="AV1901" s="38"/>
      <c r="AW1901" s="38"/>
      <c r="AX1901" s="38"/>
      <c r="AY1901" s="38"/>
      <c r="AZ1901" s="38"/>
      <c r="BA1901" s="38"/>
      <c r="BB1901" s="38"/>
      <c r="BC1901" s="38"/>
      <c r="BD1901" s="38"/>
      <c r="BE1901" s="38"/>
      <c r="BF1901" s="38"/>
      <c r="BG1901" s="38"/>
      <c r="BH1901" s="38"/>
      <c r="BI1901" s="38"/>
      <c r="BJ1901" s="38"/>
    </row>
    <row r="1902" spans="1:62" ht="15">
      <c r="A1902" s="38"/>
      <c r="B1902" s="38"/>
      <c r="C1902" s="38"/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  <c r="AD1902" s="38"/>
      <c r="AE1902" s="38"/>
      <c r="AF1902" s="38"/>
      <c r="AG1902" s="38"/>
      <c r="AH1902" s="38"/>
      <c r="AI1902" s="38"/>
      <c r="AJ1902" s="38"/>
      <c r="AK1902" s="38"/>
      <c r="AL1902" s="38"/>
      <c r="AM1902" s="38"/>
      <c r="AN1902" s="38"/>
      <c r="AO1902" s="38"/>
      <c r="AP1902" s="38"/>
      <c r="AQ1902" s="38"/>
      <c r="AR1902" s="38"/>
      <c r="AS1902" s="38"/>
      <c r="AT1902" s="38"/>
      <c r="AU1902" s="38"/>
      <c r="AV1902" s="38"/>
      <c r="AW1902" s="38"/>
      <c r="AX1902" s="38"/>
      <c r="AY1902" s="38"/>
      <c r="AZ1902" s="38"/>
      <c r="BA1902" s="38"/>
      <c r="BB1902" s="38"/>
      <c r="BC1902" s="38"/>
      <c r="BD1902" s="38"/>
      <c r="BE1902" s="38"/>
      <c r="BF1902" s="38"/>
      <c r="BG1902" s="38"/>
      <c r="BH1902" s="38"/>
      <c r="BI1902" s="38"/>
      <c r="BJ1902" s="38"/>
    </row>
    <row r="1903" spans="1:62" ht="15">
      <c r="A1903" s="38"/>
      <c r="B1903" s="38"/>
      <c r="C1903" s="38"/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  <c r="AD1903" s="38"/>
      <c r="AE1903" s="38"/>
      <c r="AF1903" s="38"/>
      <c r="AG1903" s="38"/>
      <c r="AH1903" s="38"/>
      <c r="AI1903" s="38"/>
      <c r="AJ1903" s="38"/>
      <c r="AK1903" s="38"/>
      <c r="AL1903" s="38"/>
      <c r="AM1903" s="38"/>
      <c r="AN1903" s="38"/>
      <c r="AO1903" s="38"/>
      <c r="AP1903" s="38"/>
      <c r="AQ1903" s="38"/>
      <c r="AR1903" s="38"/>
      <c r="AS1903" s="38"/>
      <c r="AT1903" s="38"/>
      <c r="AU1903" s="38"/>
      <c r="AV1903" s="38"/>
      <c r="AW1903" s="38"/>
      <c r="AX1903" s="38"/>
      <c r="AY1903" s="38"/>
      <c r="AZ1903" s="38"/>
      <c r="BA1903" s="38"/>
      <c r="BB1903" s="38"/>
      <c r="BC1903" s="38"/>
      <c r="BD1903" s="38"/>
      <c r="BE1903" s="38"/>
      <c r="BF1903" s="38"/>
      <c r="BG1903" s="38"/>
      <c r="BH1903" s="38"/>
      <c r="BI1903" s="38"/>
      <c r="BJ1903" s="38"/>
    </row>
    <row r="1904" spans="1:62" ht="15">
      <c r="A1904" s="38"/>
      <c r="B1904" s="38"/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38"/>
      <c r="AE1904" s="38"/>
      <c r="AF1904" s="38"/>
      <c r="AG1904" s="38"/>
      <c r="AH1904" s="38"/>
      <c r="AI1904" s="38"/>
      <c r="AJ1904" s="38"/>
      <c r="AK1904" s="38"/>
      <c r="AL1904" s="38"/>
      <c r="AM1904" s="38"/>
      <c r="AN1904" s="38"/>
      <c r="AO1904" s="38"/>
      <c r="AP1904" s="38"/>
      <c r="AQ1904" s="38"/>
      <c r="AR1904" s="38"/>
      <c r="AS1904" s="38"/>
      <c r="AT1904" s="38"/>
      <c r="AU1904" s="38"/>
      <c r="AV1904" s="38"/>
      <c r="AW1904" s="38"/>
      <c r="AX1904" s="38"/>
      <c r="AY1904" s="38"/>
      <c r="AZ1904" s="38"/>
      <c r="BA1904" s="38"/>
      <c r="BB1904" s="38"/>
      <c r="BC1904" s="38"/>
      <c r="BD1904" s="38"/>
      <c r="BE1904" s="38"/>
      <c r="BF1904" s="38"/>
      <c r="BG1904" s="38"/>
      <c r="BH1904" s="38"/>
      <c r="BI1904" s="38"/>
      <c r="BJ1904" s="38"/>
    </row>
    <row r="1905" spans="1:62" ht="15">
      <c r="A1905" s="38"/>
      <c r="B1905" s="38"/>
      <c r="C1905" s="38"/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  <c r="AD1905" s="38"/>
      <c r="AE1905" s="38"/>
      <c r="AF1905" s="38"/>
      <c r="AG1905" s="38"/>
      <c r="AH1905" s="38"/>
      <c r="AI1905" s="38"/>
      <c r="AJ1905" s="38"/>
      <c r="AK1905" s="38"/>
      <c r="AL1905" s="38"/>
      <c r="AM1905" s="38"/>
      <c r="AN1905" s="38"/>
      <c r="AO1905" s="38"/>
      <c r="AP1905" s="38"/>
      <c r="AQ1905" s="38"/>
      <c r="AR1905" s="38"/>
      <c r="AS1905" s="38"/>
      <c r="AT1905" s="38"/>
      <c r="AU1905" s="38"/>
      <c r="AV1905" s="38"/>
      <c r="AW1905" s="38"/>
      <c r="AX1905" s="38"/>
      <c r="AY1905" s="38"/>
      <c r="AZ1905" s="38"/>
      <c r="BA1905" s="38"/>
      <c r="BB1905" s="38"/>
      <c r="BC1905" s="38"/>
      <c r="BD1905" s="38"/>
      <c r="BE1905" s="38"/>
      <c r="BF1905" s="38"/>
      <c r="BG1905" s="38"/>
      <c r="BH1905" s="38"/>
      <c r="BI1905" s="38"/>
      <c r="BJ1905" s="38"/>
    </row>
    <row r="1906" spans="1:62" ht="15">
      <c r="A1906" s="38"/>
      <c r="B1906" s="38"/>
      <c r="C1906" s="38"/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F1906" s="38"/>
      <c r="AG1906" s="38"/>
      <c r="AH1906" s="38"/>
      <c r="AI1906" s="38"/>
      <c r="AJ1906" s="38"/>
      <c r="AK1906" s="38"/>
      <c r="AL1906" s="38"/>
      <c r="AM1906" s="38"/>
      <c r="AN1906" s="38"/>
      <c r="AO1906" s="38"/>
      <c r="AP1906" s="38"/>
      <c r="AQ1906" s="38"/>
      <c r="AR1906" s="38"/>
      <c r="AS1906" s="38"/>
      <c r="AT1906" s="38"/>
      <c r="AU1906" s="38"/>
      <c r="AV1906" s="38"/>
      <c r="AW1906" s="38"/>
      <c r="AX1906" s="38"/>
      <c r="AY1906" s="38"/>
      <c r="AZ1906" s="38"/>
      <c r="BA1906" s="38"/>
      <c r="BB1906" s="38"/>
      <c r="BC1906" s="38"/>
      <c r="BD1906" s="38"/>
      <c r="BE1906" s="38"/>
      <c r="BF1906" s="38"/>
      <c r="BG1906" s="38"/>
      <c r="BH1906" s="38"/>
      <c r="BI1906" s="38"/>
      <c r="BJ1906" s="38"/>
    </row>
    <row r="1907" spans="1:62" ht="15">
      <c r="A1907" s="38"/>
      <c r="B1907" s="38"/>
      <c r="C1907" s="38"/>
      <c r="D1907" s="38"/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  <c r="AD1907" s="38"/>
      <c r="AE1907" s="38"/>
      <c r="AF1907" s="38"/>
      <c r="AG1907" s="38"/>
      <c r="AH1907" s="38"/>
      <c r="AI1907" s="38"/>
      <c r="AJ1907" s="38"/>
      <c r="AK1907" s="38"/>
      <c r="AL1907" s="38"/>
      <c r="AM1907" s="38"/>
      <c r="AN1907" s="38"/>
      <c r="AO1907" s="38"/>
      <c r="AP1907" s="38"/>
      <c r="AQ1907" s="38"/>
      <c r="AR1907" s="38"/>
      <c r="AS1907" s="38"/>
      <c r="AT1907" s="38"/>
      <c r="AU1907" s="38"/>
      <c r="AV1907" s="38"/>
      <c r="AW1907" s="38"/>
      <c r="AX1907" s="38"/>
      <c r="AY1907" s="38"/>
      <c r="AZ1907" s="38"/>
      <c r="BA1907" s="38"/>
      <c r="BB1907" s="38"/>
      <c r="BC1907" s="38"/>
      <c r="BD1907" s="38"/>
      <c r="BE1907" s="38"/>
      <c r="BF1907" s="38"/>
      <c r="BG1907" s="38"/>
      <c r="BH1907" s="38"/>
      <c r="BI1907" s="38"/>
      <c r="BJ1907" s="38"/>
    </row>
    <row r="1908" spans="1:62" ht="15">
      <c r="A1908" s="38"/>
      <c r="B1908" s="38"/>
      <c r="C1908" s="38"/>
      <c r="D1908" s="38"/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  <c r="AD1908" s="38"/>
      <c r="AE1908" s="38"/>
      <c r="AF1908" s="38"/>
      <c r="AG1908" s="38"/>
      <c r="AH1908" s="38"/>
      <c r="AI1908" s="38"/>
      <c r="AJ1908" s="38"/>
      <c r="AK1908" s="38"/>
      <c r="AL1908" s="38"/>
      <c r="AM1908" s="38"/>
      <c r="AN1908" s="38"/>
      <c r="AO1908" s="38"/>
      <c r="AP1908" s="38"/>
      <c r="AQ1908" s="38"/>
      <c r="AR1908" s="38"/>
      <c r="AS1908" s="38"/>
      <c r="AT1908" s="38"/>
      <c r="AU1908" s="38"/>
      <c r="AV1908" s="38"/>
      <c r="AW1908" s="38"/>
      <c r="AX1908" s="38"/>
      <c r="AY1908" s="38"/>
      <c r="AZ1908" s="38"/>
      <c r="BA1908" s="38"/>
      <c r="BB1908" s="38"/>
      <c r="BC1908" s="38"/>
      <c r="BD1908" s="38"/>
      <c r="BE1908" s="38"/>
      <c r="BF1908" s="38"/>
      <c r="BG1908" s="38"/>
      <c r="BH1908" s="38"/>
      <c r="BI1908" s="38"/>
      <c r="BJ1908" s="38"/>
    </row>
    <row r="1909" spans="1:62" ht="15">
      <c r="A1909" s="38"/>
      <c r="B1909" s="38"/>
      <c r="C1909" s="38"/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38"/>
      <c r="AE1909" s="38"/>
      <c r="AF1909" s="38"/>
      <c r="AG1909" s="38"/>
      <c r="AH1909" s="38"/>
      <c r="AI1909" s="38"/>
      <c r="AJ1909" s="38"/>
      <c r="AK1909" s="38"/>
      <c r="AL1909" s="38"/>
      <c r="AM1909" s="38"/>
      <c r="AN1909" s="38"/>
      <c r="AO1909" s="38"/>
      <c r="AP1909" s="38"/>
      <c r="AQ1909" s="38"/>
      <c r="AR1909" s="38"/>
      <c r="AS1909" s="38"/>
      <c r="AT1909" s="38"/>
      <c r="AU1909" s="38"/>
      <c r="AV1909" s="38"/>
      <c r="AW1909" s="38"/>
      <c r="AX1909" s="38"/>
      <c r="AY1909" s="38"/>
      <c r="AZ1909" s="38"/>
      <c r="BA1909" s="38"/>
      <c r="BB1909" s="38"/>
      <c r="BC1909" s="38"/>
      <c r="BD1909" s="38"/>
      <c r="BE1909" s="38"/>
      <c r="BF1909" s="38"/>
      <c r="BG1909" s="38"/>
      <c r="BH1909" s="38"/>
      <c r="BI1909" s="38"/>
      <c r="BJ1909" s="38"/>
    </row>
    <row r="1910" spans="1:62" ht="15">
      <c r="A1910" s="38"/>
      <c r="B1910" s="38"/>
      <c r="C1910" s="38"/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  <c r="AD1910" s="38"/>
      <c r="AE1910" s="38"/>
      <c r="AF1910" s="38"/>
      <c r="AG1910" s="38"/>
      <c r="AH1910" s="38"/>
      <c r="AI1910" s="38"/>
      <c r="AJ1910" s="38"/>
      <c r="AK1910" s="38"/>
      <c r="AL1910" s="38"/>
      <c r="AM1910" s="38"/>
      <c r="AN1910" s="38"/>
      <c r="AO1910" s="38"/>
      <c r="AP1910" s="38"/>
      <c r="AQ1910" s="38"/>
      <c r="AR1910" s="38"/>
      <c r="AS1910" s="38"/>
      <c r="AT1910" s="38"/>
      <c r="AU1910" s="38"/>
      <c r="AV1910" s="38"/>
      <c r="AW1910" s="38"/>
      <c r="AX1910" s="38"/>
      <c r="AY1910" s="38"/>
      <c r="AZ1910" s="38"/>
      <c r="BA1910" s="38"/>
      <c r="BB1910" s="38"/>
      <c r="BC1910" s="38"/>
      <c r="BD1910" s="38"/>
      <c r="BE1910" s="38"/>
      <c r="BF1910" s="38"/>
      <c r="BG1910" s="38"/>
      <c r="BH1910" s="38"/>
      <c r="BI1910" s="38"/>
      <c r="BJ1910" s="38"/>
    </row>
    <row r="1911" spans="1:62" ht="15">
      <c r="A1911" s="38"/>
      <c r="B1911" s="38"/>
      <c r="C1911" s="38"/>
      <c r="D1911" s="38"/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  <c r="AD1911" s="38"/>
      <c r="AE1911" s="38"/>
      <c r="AF1911" s="38"/>
      <c r="AG1911" s="38"/>
      <c r="AH1911" s="38"/>
      <c r="AI1911" s="38"/>
      <c r="AJ1911" s="38"/>
      <c r="AK1911" s="38"/>
      <c r="AL1911" s="38"/>
      <c r="AM1911" s="38"/>
      <c r="AN1911" s="38"/>
      <c r="AO1911" s="38"/>
      <c r="AP1911" s="38"/>
      <c r="AQ1911" s="38"/>
      <c r="AR1911" s="38"/>
      <c r="AS1911" s="38"/>
      <c r="AT1911" s="38"/>
      <c r="AU1911" s="38"/>
      <c r="AV1911" s="38"/>
      <c r="AW1911" s="38"/>
      <c r="AX1911" s="38"/>
      <c r="AY1911" s="38"/>
      <c r="AZ1911" s="38"/>
      <c r="BA1911" s="38"/>
      <c r="BB1911" s="38"/>
      <c r="BC1911" s="38"/>
      <c r="BD1911" s="38"/>
      <c r="BE1911" s="38"/>
      <c r="BF1911" s="38"/>
      <c r="BG1911" s="38"/>
      <c r="BH1911" s="38"/>
      <c r="BI1911" s="38"/>
      <c r="BJ1911" s="38"/>
    </row>
    <row r="1912" spans="1:62" ht="15">
      <c r="A1912" s="38"/>
      <c r="B1912" s="38"/>
      <c r="C1912" s="38"/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  <c r="AD1912" s="38"/>
      <c r="AE1912" s="38"/>
      <c r="AF1912" s="38"/>
      <c r="AG1912" s="38"/>
      <c r="AH1912" s="38"/>
      <c r="AI1912" s="38"/>
      <c r="AJ1912" s="38"/>
      <c r="AK1912" s="38"/>
      <c r="AL1912" s="38"/>
      <c r="AM1912" s="38"/>
      <c r="AN1912" s="38"/>
      <c r="AO1912" s="38"/>
      <c r="AP1912" s="38"/>
      <c r="AQ1912" s="38"/>
      <c r="AR1912" s="38"/>
      <c r="AS1912" s="38"/>
      <c r="AT1912" s="38"/>
      <c r="AU1912" s="38"/>
      <c r="AV1912" s="38"/>
      <c r="AW1912" s="38"/>
      <c r="AX1912" s="38"/>
      <c r="AY1912" s="38"/>
      <c r="AZ1912" s="38"/>
      <c r="BA1912" s="38"/>
      <c r="BB1912" s="38"/>
      <c r="BC1912" s="38"/>
      <c r="BD1912" s="38"/>
      <c r="BE1912" s="38"/>
      <c r="BF1912" s="38"/>
      <c r="BG1912" s="38"/>
      <c r="BH1912" s="38"/>
      <c r="BI1912" s="38"/>
      <c r="BJ1912" s="38"/>
    </row>
    <row r="1913" spans="1:62" ht="15">
      <c r="A1913" s="38"/>
      <c r="B1913" s="38"/>
      <c r="C1913" s="38"/>
      <c r="D1913" s="38"/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  <c r="AD1913" s="38"/>
      <c r="AE1913" s="38"/>
      <c r="AF1913" s="38"/>
      <c r="AG1913" s="38"/>
      <c r="AH1913" s="38"/>
      <c r="AI1913" s="38"/>
      <c r="AJ1913" s="38"/>
      <c r="AK1913" s="38"/>
      <c r="AL1913" s="38"/>
      <c r="AM1913" s="38"/>
      <c r="AN1913" s="38"/>
      <c r="AO1913" s="38"/>
      <c r="AP1913" s="38"/>
      <c r="AQ1913" s="38"/>
      <c r="AR1913" s="38"/>
      <c r="AS1913" s="38"/>
      <c r="AT1913" s="38"/>
      <c r="AU1913" s="38"/>
      <c r="AV1913" s="38"/>
      <c r="AW1913" s="38"/>
      <c r="AX1913" s="38"/>
      <c r="AY1913" s="38"/>
      <c r="AZ1913" s="38"/>
      <c r="BA1913" s="38"/>
      <c r="BB1913" s="38"/>
      <c r="BC1913" s="38"/>
      <c r="BD1913" s="38"/>
      <c r="BE1913" s="38"/>
      <c r="BF1913" s="38"/>
      <c r="BG1913" s="38"/>
      <c r="BH1913" s="38"/>
      <c r="BI1913" s="38"/>
      <c r="BJ1913" s="38"/>
    </row>
    <row r="1914" spans="1:62" ht="15">
      <c r="A1914" s="38"/>
      <c r="B1914" s="38"/>
      <c r="C1914" s="38"/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  <c r="AD1914" s="38"/>
      <c r="AE1914" s="38"/>
      <c r="AF1914" s="38"/>
      <c r="AG1914" s="38"/>
      <c r="AH1914" s="38"/>
      <c r="AI1914" s="38"/>
      <c r="AJ1914" s="38"/>
      <c r="AK1914" s="38"/>
      <c r="AL1914" s="38"/>
      <c r="AM1914" s="38"/>
      <c r="AN1914" s="38"/>
      <c r="AO1914" s="38"/>
      <c r="AP1914" s="38"/>
      <c r="AQ1914" s="38"/>
      <c r="AR1914" s="38"/>
      <c r="AS1914" s="38"/>
      <c r="AT1914" s="38"/>
      <c r="AU1914" s="38"/>
      <c r="AV1914" s="38"/>
      <c r="AW1914" s="38"/>
      <c r="AX1914" s="38"/>
      <c r="AY1914" s="38"/>
      <c r="AZ1914" s="38"/>
      <c r="BA1914" s="38"/>
      <c r="BB1914" s="38"/>
      <c r="BC1914" s="38"/>
      <c r="BD1914" s="38"/>
      <c r="BE1914" s="38"/>
      <c r="BF1914" s="38"/>
      <c r="BG1914" s="38"/>
      <c r="BH1914" s="38"/>
      <c r="BI1914" s="38"/>
      <c r="BJ1914" s="38"/>
    </row>
    <row r="1915" spans="1:62" ht="15">
      <c r="A1915" s="38"/>
      <c r="B1915" s="38"/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38"/>
      <c r="AE1915" s="38"/>
      <c r="AF1915" s="38"/>
      <c r="AG1915" s="38"/>
      <c r="AH1915" s="38"/>
      <c r="AI1915" s="38"/>
      <c r="AJ1915" s="38"/>
      <c r="AK1915" s="38"/>
      <c r="AL1915" s="38"/>
      <c r="AM1915" s="38"/>
      <c r="AN1915" s="38"/>
      <c r="AO1915" s="38"/>
      <c r="AP1915" s="38"/>
      <c r="AQ1915" s="38"/>
      <c r="AR1915" s="38"/>
      <c r="AS1915" s="38"/>
      <c r="AT1915" s="38"/>
      <c r="AU1915" s="38"/>
      <c r="AV1915" s="38"/>
      <c r="AW1915" s="38"/>
      <c r="AX1915" s="38"/>
      <c r="AY1915" s="38"/>
      <c r="AZ1915" s="38"/>
      <c r="BA1915" s="38"/>
      <c r="BB1915" s="38"/>
      <c r="BC1915" s="38"/>
      <c r="BD1915" s="38"/>
      <c r="BE1915" s="38"/>
      <c r="BF1915" s="38"/>
      <c r="BG1915" s="38"/>
      <c r="BH1915" s="38"/>
      <c r="BI1915" s="38"/>
      <c r="BJ1915" s="38"/>
    </row>
    <row r="1916" spans="1:62" ht="15">
      <c r="A1916" s="38"/>
      <c r="B1916" s="38"/>
      <c r="C1916" s="38"/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F1916" s="38"/>
      <c r="AG1916" s="38"/>
      <c r="AH1916" s="38"/>
      <c r="AI1916" s="38"/>
      <c r="AJ1916" s="38"/>
      <c r="AK1916" s="38"/>
      <c r="AL1916" s="38"/>
      <c r="AM1916" s="38"/>
      <c r="AN1916" s="38"/>
      <c r="AO1916" s="38"/>
      <c r="AP1916" s="38"/>
      <c r="AQ1916" s="38"/>
      <c r="AR1916" s="38"/>
      <c r="AS1916" s="38"/>
      <c r="AT1916" s="38"/>
      <c r="AU1916" s="38"/>
      <c r="AV1916" s="38"/>
      <c r="AW1916" s="38"/>
      <c r="AX1916" s="38"/>
      <c r="AY1916" s="38"/>
      <c r="AZ1916" s="38"/>
      <c r="BA1916" s="38"/>
      <c r="BB1916" s="38"/>
      <c r="BC1916" s="38"/>
      <c r="BD1916" s="38"/>
      <c r="BE1916" s="38"/>
      <c r="BF1916" s="38"/>
      <c r="BG1916" s="38"/>
      <c r="BH1916" s="38"/>
      <c r="BI1916" s="38"/>
      <c r="BJ1916" s="38"/>
    </row>
    <row r="1917" spans="1:62" ht="15">
      <c r="A1917" s="38"/>
      <c r="B1917" s="38"/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  <c r="AD1917" s="38"/>
      <c r="AE1917" s="38"/>
      <c r="AF1917" s="38"/>
      <c r="AG1917" s="38"/>
      <c r="AH1917" s="38"/>
      <c r="AI1917" s="38"/>
      <c r="AJ1917" s="38"/>
      <c r="AK1917" s="38"/>
      <c r="AL1917" s="38"/>
      <c r="AM1917" s="38"/>
      <c r="AN1917" s="38"/>
      <c r="AO1917" s="38"/>
      <c r="AP1917" s="38"/>
      <c r="AQ1917" s="38"/>
      <c r="AR1917" s="38"/>
      <c r="AS1917" s="38"/>
      <c r="AT1917" s="38"/>
      <c r="AU1917" s="38"/>
      <c r="AV1917" s="38"/>
      <c r="AW1917" s="38"/>
      <c r="AX1917" s="38"/>
      <c r="AY1917" s="38"/>
      <c r="AZ1917" s="38"/>
      <c r="BA1917" s="38"/>
      <c r="BB1917" s="38"/>
      <c r="BC1917" s="38"/>
      <c r="BD1917" s="38"/>
      <c r="BE1917" s="38"/>
      <c r="BF1917" s="38"/>
      <c r="BG1917" s="38"/>
      <c r="BH1917" s="38"/>
      <c r="BI1917" s="38"/>
      <c r="BJ1917" s="38"/>
    </row>
    <row r="1918" spans="1:62" ht="15">
      <c r="A1918" s="38"/>
      <c r="B1918" s="38"/>
      <c r="C1918" s="38"/>
      <c r="D1918" s="38"/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38"/>
      <c r="AE1918" s="38"/>
      <c r="AF1918" s="38"/>
      <c r="AG1918" s="38"/>
      <c r="AH1918" s="38"/>
      <c r="AI1918" s="38"/>
      <c r="AJ1918" s="38"/>
      <c r="AK1918" s="38"/>
      <c r="AL1918" s="38"/>
      <c r="AM1918" s="38"/>
      <c r="AN1918" s="38"/>
      <c r="AO1918" s="38"/>
      <c r="AP1918" s="38"/>
      <c r="AQ1918" s="38"/>
      <c r="AR1918" s="38"/>
      <c r="AS1918" s="38"/>
      <c r="AT1918" s="38"/>
      <c r="AU1918" s="38"/>
      <c r="AV1918" s="38"/>
      <c r="AW1918" s="38"/>
      <c r="AX1918" s="38"/>
      <c r="AY1918" s="38"/>
      <c r="AZ1918" s="38"/>
      <c r="BA1918" s="38"/>
      <c r="BB1918" s="38"/>
      <c r="BC1918" s="38"/>
      <c r="BD1918" s="38"/>
      <c r="BE1918" s="38"/>
      <c r="BF1918" s="38"/>
      <c r="BG1918" s="38"/>
      <c r="BH1918" s="38"/>
      <c r="BI1918" s="38"/>
      <c r="BJ1918" s="38"/>
    </row>
    <row r="1919" spans="1:62" ht="15">
      <c r="A1919" s="38"/>
      <c r="B1919" s="38"/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38"/>
      <c r="AH1919" s="38"/>
      <c r="AI1919" s="38"/>
      <c r="AJ1919" s="38"/>
      <c r="AK1919" s="38"/>
      <c r="AL1919" s="38"/>
      <c r="AM1919" s="38"/>
      <c r="AN1919" s="38"/>
      <c r="AO1919" s="38"/>
      <c r="AP1919" s="38"/>
      <c r="AQ1919" s="38"/>
      <c r="AR1919" s="38"/>
      <c r="AS1919" s="38"/>
      <c r="AT1919" s="38"/>
      <c r="AU1919" s="38"/>
      <c r="AV1919" s="38"/>
      <c r="AW1919" s="38"/>
      <c r="AX1919" s="38"/>
      <c r="AY1919" s="38"/>
      <c r="AZ1919" s="38"/>
      <c r="BA1919" s="38"/>
      <c r="BB1919" s="38"/>
      <c r="BC1919" s="38"/>
      <c r="BD1919" s="38"/>
      <c r="BE1919" s="38"/>
      <c r="BF1919" s="38"/>
      <c r="BG1919" s="38"/>
      <c r="BH1919" s="38"/>
      <c r="BI1919" s="38"/>
      <c r="BJ1919" s="38"/>
    </row>
    <row r="1920" spans="1:62" ht="15">
      <c r="A1920" s="38"/>
      <c r="B1920" s="38"/>
      <c r="C1920" s="38"/>
      <c r="D1920" s="38"/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38"/>
      <c r="AE1920" s="38"/>
      <c r="AF1920" s="38"/>
      <c r="AG1920" s="38"/>
      <c r="AH1920" s="38"/>
      <c r="AI1920" s="38"/>
      <c r="AJ1920" s="38"/>
      <c r="AK1920" s="38"/>
      <c r="AL1920" s="38"/>
      <c r="AM1920" s="38"/>
      <c r="AN1920" s="38"/>
      <c r="AO1920" s="38"/>
      <c r="AP1920" s="38"/>
      <c r="AQ1920" s="38"/>
      <c r="AR1920" s="38"/>
      <c r="AS1920" s="38"/>
      <c r="AT1920" s="38"/>
      <c r="AU1920" s="38"/>
      <c r="AV1920" s="38"/>
      <c r="AW1920" s="38"/>
      <c r="AX1920" s="38"/>
      <c r="AY1920" s="38"/>
      <c r="AZ1920" s="38"/>
      <c r="BA1920" s="38"/>
      <c r="BB1920" s="38"/>
      <c r="BC1920" s="38"/>
      <c r="BD1920" s="38"/>
      <c r="BE1920" s="38"/>
      <c r="BF1920" s="38"/>
      <c r="BG1920" s="38"/>
      <c r="BH1920" s="38"/>
      <c r="BI1920" s="38"/>
      <c r="BJ1920" s="38"/>
    </row>
    <row r="1921" spans="1:62" ht="15">
      <c r="A1921" s="38"/>
      <c r="B1921" s="38"/>
      <c r="C1921" s="38"/>
      <c r="D1921" s="38"/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38"/>
      <c r="AE1921" s="38"/>
      <c r="AF1921" s="38"/>
      <c r="AG1921" s="38"/>
      <c r="AH1921" s="38"/>
      <c r="AI1921" s="38"/>
      <c r="AJ1921" s="38"/>
      <c r="AK1921" s="38"/>
      <c r="AL1921" s="38"/>
      <c r="AM1921" s="38"/>
      <c r="AN1921" s="38"/>
      <c r="AO1921" s="38"/>
      <c r="AP1921" s="38"/>
      <c r="AQ1921" s="38"/>
      <c r="AR1921" s="38"/>
      <c r="AS1921" s="38"/>
      <c r="AT1921" s="38"/>
      <c r="AU1921" s="38"/>
      <c r="AV1921" s="38"/>
      <c r="AW1921" s="38"/>
      <c r="AX1921" s="38"/>
      <c r="AY1921" s="38"/>
      <c r="AZ1921" s="38"/>
      <c r="BA1921" s="38"/>
      <c r="BB1921" s="38"/>
      <c r="BC1921" s="38"/>
      <c r="BD1921" s="38"/>
      <c r="BE1921" s="38"/>
      <c r="BF1921" s="38"/>
      <c r="BG1921" s="38"/>
      <c r="BH1921" s="38"/>
      <c r="BI1921" s="38"/>
      <c r="BJ1921" s="38"/>
    </row>
    <row r="1922" spans="1:62" ht="15">
      <c r="A1922" s="38"/>
      <c r="B1922" s="38"/>
      <c r="C1922" s="38"/>
      <c r="D1922" s="38"/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38"/>
      <c r="AE1922" s="38"/>
      <c r="AF1922" s="38"/>
      <c r="AG1922" s="38"/>
      <c r="AH1922" s="38"/>
      <c r="AI1922" s="38"/>
      <c r="AJ1922" s="38"/>
      <c r="AK1922" s="38"/>
      <c r="AL1922" s="38"/>
      <c r="AM1922" s="38"/>
      <c r="AN1922" s="38"/>
      <c r="AO1922" s="38"/>
      <c r="AP1922" s="38"/>
      <c r="AQ1922" s="38"/>
      <c r="AR1922" s="38"/>
      <c r="AS1922" s="38"/>
      <c r="AT1922" s="38"/>
      <c r="AU1922" s="38"/>
      <c r="AV1922" s="38"/>
      <c r="AW1922" s="38"/>
      <c r="AX1922" s="38"/>
      <c r="AY1922" s="38"/>
      <c r="AZ1922" s="38"/>
      <c r="BA1922" s="38"/>
      <c r="BB1922" s="38"/>
      <c r="BC1922" s="38"/>
      <c r="BD1922" s="38"/>
      <c r="BE1922" s="38"/>
      <c r="BF1922" s="38"/>
      <c r="BG1922" s="38"/>
      <c r="BH1922" s="38"/>
      <c r="BI1922" s="38"/>
      <c r="BJ1922" s="38"/>
    </row>
    <row r="1923" spans="1:62" ht="15">
      <c r="A1923" s="38"/>
      <c r="B1923" s="38"/>
      <c r="C1923" s="38"/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38"/>
      <c r="AE1923" s="38"/>
      <c r="AF1923" s="38"/>
      <c r="AG1923" s="38"/>
      <c r="AH1923" s="38"/>
      <c r="AI1923" s="38"/>
      <c r="AJ1923" s="38"/>
      <c r="AK1923" s="38"/>
      <c r="AL1923" s="38"/>
      <c r="AM1923" s="38"/>
      <c r="AN1923" s="38"/>
      <c r="AO1923" s="38"/>
      <c r="AP1923" s="38"/>
      <c r="AQ1923" s="38"/>
      <c r="AR1923" s="38"/>
      <c r="AS1923" s="38"/>
      <c r="AT1923" s="38"/>
      <c r="AU1923" s="38"/>
      <c r="AV1923" s="38"/>
      <c r="AW1923" s="38"/>
      <c r="AX1923" s="38"/>
      <c r="AY1923" s="38"/>
      <c r="AZ1923" s="38"/>
      <c r="BA1923" s="38"/>
      <c r="BB1923" s="38"/>
      <c r="BC1923" s="38"/>
      <c r="BD1923" s="38"/>
      <c r="BE1923" s="38"/>
      <c r="BF1923" s="38"/>
      <c r="BG1923" s="38"/>
      <c r="BH1923" s="38"/>
      <c r="BI1923" s="38"/>
      <c r="BJ1923" s="38"/>
    </row>
    <row r="1924" spans="1:62" ht="15">
      <c r="A1924" s="38"/>
      <c r="B1924" s="38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38"/>
      <c r="AH1924" s="38"/>
      <c r="AI1924" s="38"/>
      <c r="AJ1924" s="38"/>
      <c r="AK1924" s="38"/>
      <c r="AL1924" s="38"/>
      <c r="AM1924" s="38"/>
      <c r="AN1924" s="38"/>
      <c r="AO1924" s="38"/>
      <c r="AP1924" s="38"/>
      <c r="AQ1924" s="38"/>
      <c r="AR1924" s="38"/>
      <c r="AS1924" s="38"/>
      <c r="AT1924" s="38"/>
      <c r="AU1924" s="38"/>
      <c r="AV1924" s="38"/>
      <c r="AW1924" s="38"/>
      <c r="AX1924" s="38"/>
      <c r="AY1924" s="38"/>
      <c r="AZ1924" s="38"/>
      <c r="BA1924" s="38"/>
      <c r="BB1924" s="38"/>
      <c r="BC1924" s="38"/>
      <c r="BD1924" s="38"/>
      <c r="BE1924" s="38"/>
      <c r="BF1924" s="38"/>
      <c r="BG1924" s="38"/>
      <c r="BH1924" s="38"/>
      <c r="BI1924" s="38"/>
      <c r="BJ1924" s="38"/>
    </row>
    <row r="1925" spans="1:62" ht="15">
      <c r="A1925" s="38"/>
      <c r="B1925" s="38"/>
      <c r="C1925" s="38"/>
      <c r="D1925" s="38"/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  <c r="AD1925" s="38"/>
      <c r="AE1925" s="38"/>
      <c r="AF1925" s="38"/>
      <c r="AG1925" s="38"/>
      <c r="AH1925" s="38"/>
      <c r="AI1925" s="38"/>
      <c r="AJ1925" s="38"/>
      <c r="AK1925" s="38"/>
      <c r="AL1925" s="38"/>
      <c r="AM1925" s="38"/>
      <c r="AN1925" s="38"/>
      <c r="AO1925" s="38"/>
      <c r="AP1925" s="38"/>
      <c r="AQ1925" s="38"/>
      <c r="AR1925" s="38"/>
      <c r="AS1925" s="38"/>
      <c r="AT1925" s="38"/>
      <c r="AU1925" s="38"/>
      <c r="AV1925" s="38"/>
      <c r="AW1925" s="38"/>
      <c r="AX1925" s="38"/>
      <c r="AY1925" s="38"/>
      <c r="AZ1925" s="38"/>
      <c r="BA1925" s="38"/>
      <c r="BB1925" s="38"/>
      <c r="BC1925" s="38"/>
      <c r="BD1925" s="38"/>
      <c r="BE1925" s="38"/>
      <c r="BF1925" s="38"/>
      <c r="BG1925" s="38"/>
      <c r="BH1925" s="38"/>
      <c r="BI1925" s="38"/>
      <c r="BJ1925" s="38"/>
    </row>
    <row r="1926" spans="1:62" ht="15">
      <c r="A1926" s="38"/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F1926" s="38"/>
      <c r="AG1926" s="38"/>
      <c r="AH1926" s="38"/>
      <c r="AI1926" s="38"/>
      <c r="AJ1926" s="38"/>
      <c r="AK1926" s="38"/>
      <c r="AL1926" s="38"/>
      <c r="AM1926" s="38"/>
      <c r="AN1926" s="38"/>
      <c r="AO1926" s="38"/>
      <c r="AP1926" s="38"/>
      <c r="AQ1926" s="38"/>
      <c r="AR1926" s="38"/>
      <c r="AS1926" s="38"/>
      <c r="AT1926" s="38"/>
      <c r="AU1926" s="38"/>
      <c r="AV1926" s="38"/>
      <c r="AW1926" s="38"/>
      <c r="AX1926" s="38"/>
      <c r="AY1926" s="38"/>
      <c r="AZ1926" s="38"/>
      <c r="BA1926" s="38"/>
      <c r="BB1926" s="38"/>
      <c r="BC1926" s="38"/>
      <c r="BD1926" s="38"/>
      <c r="BE1926" s="38"/>
      <c r="BF1926" s="38"/>
      <c r="BG1926" s="38"/>
      <c r="BH1926" s="38"/>
      <c r="BI1926" s="38"/>
      <c r="BJ1926" s="38"/>
    </row>
    <row r="1927" spans="1:62" ht="15">
      <c r="A1927" s="38"/>
      <c r="B1927" s="38"/>
      <c r="C1927" s="38"/>
      <c r="D1927" s="38"/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38"/>
      <c r="AE1927" s="38"/>
      <c r="AF1927" s="38"/>
      <c r="AG1927" s="38"/>
      <c r="AH1927" s="38"/>
      <c r="AI1927" s="38"/>
      <c r="AJ1927" s="38"/>
      <c r="AK1927" s="38"/>
      <c r="AL1927" s="38"/>
      <c r="AM1927" s="38"/>
      <c r="AN1927" s="38"/>
      <c r="AO1927" s="38"/>
      <c r="AP1927" s="38"/>
      <c r="AQ1927" s="38"/>
      <c r="AR1927" s="38"/>
      <c r="AS1927" s="38"/>
      <c r="AT1927" s="38"/>
      <c r="AU1927" s="38"/>
      <c r="AV1927" s="38"/>
      <c r="AW1927" s="38"/>
      <c r="AX1927" s="38"/>
      <c r="AY1927" s="38"/>
      <c r="AZ1927" s="38"/>
      <c r="BA1927" s="38"/>
      <c r="BB1927" s="38"/>
      <c r="BC1927" s="38"/>
      <c r="BD1927" s="38"/>
      <c r="BE1927" s="38"/>
      <c r="BF1927" s="38"/>
      <c r="BG1927" s="38"/>
      <c r="BH1927" s="38"/>
      <c r="BI1927" s="38"/>
      <c r="BJ1927" s="38"/>
    </row>
    <row r="1928" spans="1:62" ht="15">
      <c r="A1928" s="38"/>
      <c r="B1928" s="38"/>
      <c r="C1928" s="38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8"/>
      <c r="AG1928" s="38"/>
      <c r="AH1928" s="38"/>
      <c r="AI1928" s="38"/>
      <c r="AJ1928" s="38"/>
      <c r="AK1928" s="38"/>
      <c r="AL1928" s="38"/>
      <c r="AM1928" s="38"/>
      <c r="AN1928" s="38"/>
      <c r="AO1928" s="38"/>
      <c r="AP1928" s="38"/>
      <c r="AQ1928" s="38"/>
      <c r="AR1928" s="38"/>
      <c r="AS1928" s="38"/>
      <c r="AT1928" s="38"/>
      <c r="AU1928" s="38"/>
      <c r="AV1928" s="38"/>
      <c r="AW1928" s="38"/>
      <c r="AX1928" s="38"/>
      <c r="AY1928" s="38"/>
      <c r="AZ1928" s="38"/>
      <c r="BA1928" s="38"/>
      <c r="BB1928" s="38"/>
      <c r="BC1928" s="38"/>
      <c r="BD1928" s="38"/>
      <c r="BE1928" s="38"/>
      <c r="BF1928" s="38"/>
      <c r="BG1928" s="38"/>
      <c r="BH1928" s="38"/>
      <c r="BI1928" s="38"/>
      <c r="BJ1928" s="38"/>
    </row>
    <row r="1929" spans="1:62" ht="15">
      <c r="A1929" s="38"/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38"/>
      <c r="AH1929" s="38"/>
      <c r="AI1929" s="38"/>
      <c r="AJ1929" s="38"/>
      <c r="AK1929" s="38"/>
      <c r="AL1929" s="38"/>
      <c r="AM1929" s="38"/>
      <c r="AN1929" s="38"/>
      <c r="AO1929" s="38"/>
      <c r="AP1929" s="38"/>
      <c r="AQ1929" s="38"/>
      <c r="AR1929" s="38"/>
      <c r="AS1929" s="38"/>
      <c r="AT1929" s="38"/>
      <c r="AU1929" s="38"/>
      <c r="AV1929" s="38"/>
      <c r="AW1929" s="38"/>
      <c r="AX1929" s="38"/>
      <c r="AY1929" s="38"/>
      <c r="AZ1929" s="38"/>
      <c r="BA1929" s="38"/>
      <c r="BB1929" s="38"/>
      <c r="BC1929" s="38"/>
      <c r="BD1929" s="38"/>
      <c r="BE1929" s="38"/>
      <c r="BF1929" s="38"/>
      <c r="BG1929" s="38"/>
      <c r="BH1929" s="38"/>
      <c r="BI1929" s="38"/>
      <c r="BJ1929" s="38"/>
    </row>
    <row r="1930" spans="1:62" ht="15">
      <c r="A1930" s="38"/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38"/>
      <c r="AE1930" s="38"/>
      <c r="AF1930" s="38"/>
      <c r="AG1930" s="38"/>
      <c r="AH1930" s="38"/>
      <c r="AI1930" s="38"/>
      <c r="AJ1930" s="38"/>
      <c r="AK1930" s="38"/>
      <c r="AL1930" s="38"/>
      <c r="AM1930" s="38"/>
      <c r="AN1930" s="38"/>
      <c r="AO1930" s="38"/>
      <c r="AP1930" s="38"/>
      <c r="AQ1930" s="38"/>
      <c r="AR1930" s="38"/>
      <c r="AS1930" s="38"/>
      <c r="AT1930" s="38"/>
      <c r="AU1930" s="38"/>
      <c r="AV1930" s="38"/>
      <c r="AW1930" s="38"/>
      <c r="AX1930" s="38"/>
      <c r="AY1930" s="38"/>
      <c r="AZ1930" s="38"/>
      <c r="BA1930" s="38"/>
      <c r="BB1930" s="38"/>
      <c r="BC1930" s="38"/>
      <c r="BD1930" s="38"/>
      <c r="BE1930" s="38"/>
      <c r="BF1930" s="38"/>
      <c r="BG1930" s="38"/>
      <c r="BH1930" s="38"/>
      <c r="BI1930" s="38"/>
      <c r="BJ1930" s="38"/>
    </row>
    <row r="1931" spans="1:62" ht="15">
      <c r="A1931" s="38"/>
      <c r="B1931" s="38"/>
      <c r="C1931" s="38"/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F1931" s="38"/>
      <c r="AG1931" s="38"/>
      <c r="AH1931" s="38"/>
      <c r="AI1931" s="38"/>
      <c r="AJ1931" s="38"/>
      <c r="AK1931" s="38"/>
      <c r="AL1931" s="38"/>
      <c r="AM1931" s="38"/>
      <c r="AN1931" s="38"/>
      <c r="AO1931" s="38"/>
      <c r="AP1931" s="38"/>
      <c r="AQ1931" s="38"/>
      <c r="AR1931" s="38"/>
      <c r="AS1931" s="38"/>
      <c r="AT1931" s="38"/>
      <c r="AU1931" s="38"/>
      <c r="AV1931" s="38"/>
      <c r="AW1931" s="38"/>
      <c r="AX1931" s="38"/>
      <c r="AY1931" s="38"/>
      <c r="AZ1931" s="38"/>
      <c r="BA1931" s="38"/>
      <c r="BB1931" s="38"/>
      <c r="BC1931" s="38"/>
      <c r="BD1931" s="38"/>
      <c r="BE1931" s="38"/>
      <c r="BF1931" s="38"/>
      <c r="BG1931" s="38"/>
      <c r="BH1931" s="38"/>
      <c r="BI1931" s="38"/>
      <c r="BJ1931" s="38"/>
    </row>
    <row r="1932" spans="1:62" ht="15">
      <c r="A1932" s="38"/>
      <c r="B1932" s="38"/>
      <c r="C1932" s="38"/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  <c r="AD1932" s="38"/>
      <c r="AE1932" s="38"/>
      <c r="AF1932" s="38"/>
      <c r="AG1932" s="38"/>
      <c r="AH1932" s="38"/>
      <c r="AI1932" s="38"/>
      <c r="AJ1932" s="38"/>
      <c r="AK1932" s="38"/>
      <c r="AL1932" s="38"/>
      <c r="AM1932" s="38"/>
      <c r="AN1932" s="38"/>
      <c r="AO1932" s="38"/>
      <c r="AP1932" s="38"/>
      <c r="AQ1932" s="38"/>
      <c r="AR1932" s="38"/>
      <c r="AS1932" s="38"/>
      <c r="AT1932" s="38"/>
      <c r="AU1932" s="38"/>
      <c r="AV1932" s="38"/>
      <c r="AW1932" s="38"/>
      <c r="AX1932" s="38"/>
      <c r="AY1932" s="38"/>
      <c r="AZ1932" s="38"/>
      <c r="BA1932" s="38"/>
      <c r="BB1932" s="38"/>
      <c r="BC1932" s="38"/>
      <c r="BD1932" s="38"/>
      <c r="BE1932" s="38"/>
      <c r="BF1932" s="38"/>
      <c r="BG1932" s="38"/>
      <c r="BH1932" s="38"/>
      <c r="BI1932" s="38"/>
      <c r="BJ1932" s="38"/>
    </row>
    <row r="1933" spans="1:62" ht="15">
      <c r="A1933" s="38"/>
      <c r="B1933" s="38"/>
      <c r="C1933" s="38"/>
      <c r="D1933" s="38"/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  <c r="AD1933" s="38"/>
      <c r="AE1933" s="38"/>
      <c r="AF1933" s="38"/>
      <c r="AG1933" s="38"/>
      <c r="AH1933" s="38"/>
      <c r="AI1933" s="38"/>
      <c r="AJ1933" s="38"/>
      <c r="AK1933" s="38"/>
      <c r="AL1933" s="38"/>
      <c r="AM1933" s="38"/>
      <c r="AN1933" s="38"/>
      <c r="AO1933" s="38"/>
      <c r="AP1933" s="38"/>
      <c r="AQ1933" s="38"/>
      <c r="AR1933" s="38"/>
      <c r="AS1933" s="38"/>
      <c r="AT1933" s="38"/>
      <c r="AU1933" s="38"/>
      <c r="AV1933" s="38"/>
      <c r="AW1933" s="38"/>
      <c r="AX1933" s="38"/>
      <c r="AY1933" s="38"/>
      <c r="AZ1933" s="38"/>
      <c r="BA1933" s="38"/>
      <c r="BB1933" s="38"/>
      <c r="BC1933" s="38"/>
      <c r="BD1933" s="38"/>
      <c r="BE1933" s="38"/>
      <c r="BF1933" s="38"/>
      <c r="BG1933" s="38"/>
      <c r="BH1933" s="38"/>
      <c r="BI1933" s="38"/>
      <c r="BJ1933" s="38"/>
    </row>
    <row r="1934" spans="1:62" ht="15">
      <c r="A1934" s="38"/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F1934" s="38"/>
      <c r="AG1934" s="38"/>
      <c r="AH1934" s="38"/>
      <c r="AI1934" s="38"/>
      <c r="AJ1934" s="38"/>
      <c r="AK1934" s="38"/>
      <c r="AL1934" s="38"/>
      <c r="AM1934" s="38"/>
      <c r="AN1934" s="38"/>
      <c r="AO1934" s="38"/>
      <c r="AP1934" s="38"/>
      <c r="AQ1934" s="38"/>
      <c r="AR1934" s="38"/>
      <c r="AS1934" s="38"/>
      <c r="AT1934" s="38"/>
      <c r="AU1934" s="38"/>
      <c r="AV1934" s="38"/>
      <c r="AW1934" s="38"/>
      <c r="AX1934" s="38"/>
      <c r="AY1934" s="38"/>
      <c r="AZ1934" s="38"/>
      <c r="BA1934" s="38"/>
      <c r="BB1934" s="38"/>
      <c r="BC1934" s="38"/>
      <c r="BD1934" s="38"/>
      <c r="BE1934" s="38"/>
      <c r="BF1934" s="38"/>
      <c r="BG1934" s="38"/>
      <c r="BH1934" s="38"/>
      <c r="BI1934" s="38"/>
      <c r="BJ1934" s="38"/>
    </row>
    <row r="1935" spans="1:62" ht="15">
      <c r="A1935" s="38"/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  <c r="AD1935" s="38"/>
      <c r="AE1935" s="38"/>
      <c r="AF1935" s="38"/>
      <c r="AG1935" s="38"/>
      <c r="AH1935" s="38"/>
      <c r="AI1935" s="38"/>
      <c r="AJ1935" s="38"/>
      <c r="AK1935" s="38"/>
      <c r="AL1935" s="38"/>
      <c r="AM1935" s="38"/>
      <c r="AN1935" s="38"/>
      <c r="AO1935" s="38"/>
      <c r="AP1935" s="38"/>
      <c r="AQ1935" s="38"/>
      <c r="AR1935" s="38"/>
      <c r="AS1935" s="38"/>
      <c r="AT1935" s="38"/>
      <c r="AU1935" s="38"/>
      <c r="AV1935" s="38"/>
      <c r="AW1935" s="38"/>
      <c r="AX1935" s="38"/>
      <c r="AY1935" s="38"/>
      <c r="AZ1935" s="38"/>
      <c r="BA1935" s="38"/>
      <c r="BB1935" s="38"/>
      <c r="BC1935" s="38"/>
      <c r="BD1935" s="38"/>
      <c r="BE1935" s="38"/>
      <c r="BF1935" s="38"/>
      <c r="BG1935" s="38"/>
      <c r="BH1935" s="38"/>
      <c r="BI1935" s="38"/>
      <c r="BJ1935" s="38"/>
    </row>
    <row r="1936" spans="1:62" ht="15">
      <c r="A1936" s="38"/>
      <c r="B1936" s="38"/>
      <c r="C1936" s="38"/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F1936" s="38"/>
      <c r="AG1936" s="38"/>
      <c r="AH1936" s="38"/>
      <c r="AI1936" s="38"/>
      <c r="AJ1936" s="38"/>
      <c r="AK1936" s="38"/>
      <c r="AL1936" s="38"/>
      <c r="AM1936" s="38"/>
      <c r="AN1936" s="38"/>
      <c r="AO1936" s="38"/>
      <c r="AP1936" s="38"/>
      <c r="AQ1936" s="38"/>
      <c r="AR1936" s="38"/>
      <c r="AS1936" s="38"/>
      <c r="AT1936" s="38"/>
      <c r="AU1936" s="38"/>
      <c r="AV1936" s="38"/>
      <c r="AW1936" s="38"/>
      <c r="AX1936" s="38"/>
      <c r="AY1936" s="38"/>
      <c r="AZ1936" s="38"/>
      <c r="BA1936" s="38"/>
      <c r="BB1936" s="38"/>
      <c r="BC1936" s="38"/>
      <c r="BD1936" s="38"/>
      <c r="BE1936" s="38"/>
      <c r="BF1936" s="38"/>
      <c r="BG1936" s="38"/>
      <c r="BH1936" s="38"/>
      <c r="BI1936" s="38"/>
      <c r="BJ1936" s="38"/>
    </row>
    <row r="1937" spans="1:62" ht="15">
      <c r="A1937" s="38"/>
      <c r="B1937" s="38"/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  <c r="AD1937" s="38"/>
      <c r="AE1937" s="38"/>
      <c r="AF1937" s="38"/>
      <c r="AG1937" s="38"/>
      <c r="AH1937" s="38"/>
      <c r="AI1937" s="38"/>
      <c r="AJ1937" s="38"/>
      <c r="AK1937" s="38"/>
      <c r="AL1937" s="38"/>
      <c r="AM1937" s="38"/>
      <c r="AN1937" s="38"/>
      <c r="AO1937" s="38"/>
      <c r="AP1937" s="38"/>
      <c r="AQ1937" s="38"/>
      <c r="AR1937" s="38"/>
      <c r="AS1937" s="38"/>
      <c r="AT1937" s="38"/>
      <c r="AU1937" s="38"/>
      <c r="AV1937" s="38"/>
      <c r="AW1937" s="38"/>
      <c r="AX1937" s="38"/>
      <c r="AY1937" s="38"/>
      <c r="AZ1937" s="38"/>
      <c r="BA1937" s="38"/>
      <c r="BB1937" s="38"/>
      <c r="BC1937" s="38"/>
      <c r="BD1937" s="38"/>
      <c r="BE1937" s="38"/>
      <c r="BF1937" s="38"/>
      <c r="BG1937" s="38"/>
      <c r="BH1937" s="38"/>
      <c r="BI1937" s="38"/>
      <c r="BJ1937" s="38"/>
    </row>
    <row r="1938" spans="1:62" ht="15">
      <c r="A1938" s="38"/>
      <c r="B1938" s="38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  <c r="AD1938" s="38"/>
      <c r="AE1938" s="38"/>
      <c r="AF1938" s="38"/>
      <c r="AG1938" s="38"/>
      <c r="AH1938" s="38"/>
      <c r="AI1938" s="38"/>
      <c r="AJ1938" s="38"/>
      <c r="AK1938" s="38"/>
      <c r="AL1938" s="38"/>
      <c r="AM1938" s="38"/>
      <c r="AN1938" s="38"/>
      <c r="AO1938" s="38"/>
      <c r="AP1938" s="38"/>
      <c r="AQ1938" s="38"/>
      <c r="AR1938" s="38"/>
      <c r="AS1938" s="38"/>
      <c r="AT1938" s="38"/>
      <c r="AU1938" s="38"/>
      <c r="AV1938" s="38"/>
      <c r="AW1938" s="38"/>
      <c r="AX1938" s="38"/>
      <c r="AY1938" s="38"/>
      <c r="AZ1938" s="38"/>
      <c r="BA1938" s="38"/>
      <c r="BB1938" s="38"/>
      <c r="BC1938" s="38"/>
      <c r="BD1938" s="38"/>
      <c r="BE1938" s="38"/>
      <c r="BF1938" s="38"/>
      <c r="BG1938" s="38"/>
      <c r="BH1938" s="38"/>
      <c r="BI1938" s="38"/>
      <c r="BJ1938" s="38"/>
    </row>
    <row r="1939" spans="1:62" ht="15">
      <c r="A1939" s="38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F1939" s="38"/>
      <c r="AG1939" s="38"/>
      <c r="AH1939" s="38"/>
      <c r="AI1939" s="38"/>
      <c r="AJ1939" s="38"/>
      <c r="AK1939" s="38"/>
      <c r="AL1939" s="38"/>
      <c r="AM1939" s="38"/>
      <c r="AN1939" s="38"/>
      <c r="AO1939" s="38"/>
      <c r="AP1939" s="38"/>
      <c r="AQ1939" s="38"/>
      <c r="AR1939" s="38"/>
      <c r="AS1939" s="38"/>
      <c r="AT1939" s="38"/>
      <c r="AU1939" s="38"/>
      <c r="AV1939" s="38"/>
      <c r="AW1939" s="38"/>
      <c r="AX1939" s="38"/>
      <c r="AY1939" s="38"/>
      <c r="AZ1939" s="38"/>
      <c r="BA1939" s="38"/>
      <c r="BB1939" s="38"/>
      <c r="BC1939" s="38"/>
      <c r="BD1939" s="38"/>
      <c r="BE1939" s="38"/>
      <c r="BF1939" s="38"/>
      <c r="BG1939" s="38"/>
      <c r="BH1939" s="38"/>
      <c r="BI1939" s="38"/>
      <c r="BJ1939" s="38"/>
    </row>
    <row r="1940" spans="1:62" ht="15">
      <c r="A1940" s="38"/>
      <c r="B1940" s="38"/>
      <c r="C1940" s="38"/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38"/>
      <c r="AE1940" s="38"/>
      <c r="AF1940" s="38"/>
      <c r="AG1940" s="38"/>
      <c r="AH1940" s="38"/>
      <c r="AI1940" s="38"/>
      <c r="AJ1940" s="38"/>
      <c r="AK1940" s="38"/>
      <c r="AL1940" s="38"/>
      <c r="AM1940" s="38"/>
      <c r="AN1940" s="38"/>
      <c r="AO1940" s="38"/>
      <c r="AP1940" s="38"/>
      <c r="AQ1940" s="38"/>
      <c r="AR1940" s="38"/>
      <c r="AS1940" s="38"/>
      <c r="AT1940" s="38"/>
      <c r="AU1940" s="38"/>
      <c r="AV1940" s="38"/>
      <c r="AW1940" s="38"/>
      <c r="AX1940" s="38"/>
      <c r="AY1940" s="38"/>
      <c r="AZ1940" s="38"/>
      <c r="BA1940" s="38"/>
      <c r="BB1940" s="38"/>
      <c r="BC1940" s="38"/>
      <c r="BD1940" s="38"/>
      <c r="BE1940" s="38"/>
      <c r="BF1940" s="38"/>
      <c r="BG1940" s="38"/>
      <c r="BH1940" s="38"/>
      <c r="BI1940" s="38"/>
      <c r="BJ1940" s="38"/>
    </row>
    <row r="1941" spans="1:62" ht="15">
      <c r="A1941" s="38"/>
      <c r="B1941" s="38"/>
      <c r="C1941" s="38"/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  <c r="AD1941" s="38"/>
      <c r="AE1941" s="38"/>
      <c r="AF1941" s="38"/>
      <c r="AG1941" s="38"/>
      <c r="AH1941" s="38"/>
      <c r="AI1941" s="38"/>
      <c r="AJ1941" s="38"/>
      <c r="AK1941" s="38"/>
      <c r="AL1941" s="38"/>
      <c r="AM1941" s="38"/>
      <c r="AN1941" s="38"/>
      <c r="AO1941" s="38"/>
      <c r="AP1941" s="38"/>
      <c r="AQ1941" s="38"/>
      <c r="AR1941" s="38"/>
      <c r="AS1941" s="38"/>
      <c r="AT1941" s="38"/>
      <c r="AU1941" s="38"/>
      <c r="AV1941" s="38"/>
      <c r="AW1941" s="38"/>
      <c r="AX1941" s="38"/>
      <c r="AY1941" s="38"/>
      <c r="AZ1941" s="38"/>
      <c r="BA1941" s="38"/>
      <c r="BB1941" s="38"/>
      <c r="BC1941" s="38"/>
      <c r="BD1941" s="38"/>
      <c r="BE1941" s="38"/>
      <c r="BF1941" s="38"/>
      <c r="BG1941" s="38"/>
      <c r="BH1941" s="38"/>
      <c r="BI1941" s="38"/>
      <c r="BJ1941" s="38"/>
    </row>
    <row r="1942" spans="1:62" ht="15">
      <c r="A1942" s="38"/>
      <c r="B1942" s="38"/>
      <c r="C1942" s="38"/>
      <c r="D1942" s="38"/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F1942" s="38"/>
      <c r="AG1942" s="38"/>
      <c r="AH1942" s="38"/>
      <c r="AI1942" s="38"/>
      <c r="AJ1942" s="38"/>
      <c r="AK1942" s="38"/>
      <c r="AL1942" s="38"/>
      <c r="AM1942" s="38"/>
      <c r="AN1942" s="38"/>
      <c r="AO1942" s="38"/>
      <c r="AP1942" s="38"/>
      <c r="AQ1942" s="38"/>
      <c r="AR1942" s="38"/>
      <c r="AS1942" s="38"/>
      <c r="AT1942" s="38"/>
      <c r="AU1942" s="38"/>
      <c r="AV1942" s="38"/>
      <c r="AW1942" s="38"/>
      <c r="AX1942" s="38"/>
      <c r="AY1942" s="38"/>
      <c r="AZ1942" s="38"/>
      <c r="BA1942" s="38"/>
      <c r="BB1942" s="38"/>
      <c r="BC1942" s="38"/>
      <c r="BD1942" s="38"/>
      <c r="BE1942" s="38"/>
      <c r="BF1942" s="38"/>
      <c r="BG1942" s="38"/>
      <c r="BH1942" s="38"/>
      <c r="BI1942" s="38"/>
      <c r="BJ1942" s="38"/>
    </row>
    <row r="1943" spans="1:62" ht="15">
      <c r="A1943" s="38"/>
      <c r="B1943" s="38"/>
      <c r="C1943" s="38"/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  <c r="AD1943" s="38"/>
      <c r="AE1943" s="38"/>
      <c r="AF1943" s="38"/>
      <c r="AG1943" s="38"/>
      <c r="AH1943" s="38"/>
      <c r="AI1943" s="38"/>
      <c r="AJ1943" s="38"/>
      <c r="AK1943" s="38"/>
      <c r="AL1943" s="38"/>
      <c r="AM1943" s="38"/>
      <c r="AN1943" s="38"/>
      <c r="AO1943" s="38"/>
      <c r="AP1943" s="38"/>
      <c r="AQ1943" s="38"/>
      <c r="AR1943" s="38"/>
      <c r="AS1943" s="38"/>
      <c r="AT1943" s="38"/>
      <c r="AU1943" s="38"/>
      <c r="AV1943" s="38"/>
      <c r="AW1943" s="38"/>
      <c r="AX1943" s="38"/>
      <c r="AY1943" s="38"/>
      <c r="AZ1943" s="38"/>
      <c r="BA1943" s="38"/>
      <c r="BB1943" s="38"/>
      <c r="BC1943" s="38"/>
      <c r="BD1943" s="38"/>
      <c r="BE1943" s="38"/>
      <c r="BF1943" s="38"/>
      <c r="BG1943" s="38"/>
      <c r="BH1943" s="38"/>
      <c r="BI1943" s="38"/>
      <c r="BJ1943" s="38"/>
    </row>
    <row r="1944" spans="1:62" ht="15">
      <c r="A1944" s="38"/>
      <c r="B1944" s="38"/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F1944" s="38"/>
      <c r="AG1944" s="38"/>
      <c r="AH1944" s="38"/>
      <c r="AI1944" s="38"/>
      <c r="AJ1944" s="38"/>
      <c r="AK1944" s="38"/>
      <c r="AL1944" s="38"/>
      <c r="AM1944" s="38"/>
      <c r="AN1944" s="38"/>
      <c r="AO1944" s="38"/>
      <c r="AP1944" s="38"/>
      <c r="AQ1944" s="38"/>
      <c r="AR1944" s="38"/>
      <c r="AS1944" s="38"/>
      <c r="AT1944" s="38"/>
      <c r="AU1944" s="38"/>
      <c r="AV1944" s="38"/>
      <c r="AW1944" s="38"/>
      <c r="AX1944" s="38"/>
      <c r="AY1944" s="38"/>
      <c r="AZ1944" s="38"/>
      <c r="BA1944" s="38"/>
      <c r="BB1944" s="38"/>
      <c r="BC1944" s="38"/>
      <c r="BD1944" s="38"/>
      <c r="BE1944" s="38"/>
      <c r="BF1944" s="38"/>
      <c r="BG1944" s="38"/>
      <c r="BH1944" s="38"/>
      <c r="BI1944" s="38"/>
      <c r="BJ1944" s="38"/>
    </row>
    <row r="1945" spans="1:62" ht="15">
      <c r="A1945" s="38"/>
      <c r="B1945" s="38"/>
      <c r="C1945" s="38"/>
      <c r="D1945" s="38"/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  <c r="AD1945" s="38"/>
      <c r="AE1945" s="38"/>
      <c r="AF1945" s="38"/>
      <c r="AG1945" s="38"/>
      <c r="AH1945" s="38"/>
      <c r="AI1945" s="38"/>
      <c r="AJ1945" s="38"/>
      <c r="AK1945" s="38"/>
      <c r="AL1945" s="38"/>
      <c r="AM1945" s="38"/>
      <c r="AN1945" s="38"/>
      <c r="AO1945" s="38"/>
      <c r="AP1945" s="38"/>
      <c r="AQ1945" s="38"/>
      <c r="AR1945" s="38"/>
      <c r="AS1945" s="38"/>
      <c r="AT1945" s="38"/>
      <c r="AU1945" s="38"/>
      <c r="AV1945" s="38"/>
      <c r="AW1945" s="38"/>
      <c r="AX1945" s="38"/>
      <c r="AY1945" s="38"/>
      <c r="AZ1945" s="38"/>
      <c r="BA1945" s="38"/>
      <c r="BB1945" s="38"/>
      <c r="BC1945" s="38"/>
      <c r="BD1945" s="38"/>
      <c r="BE1945" s="38"/>
      <c r="BF1945" s="38"/>
      <c r="BG1945" s="38"/>
      <c r="BH1945" s="38"/>
      <c r="BI1945" s="38"/>
      <c r="BJ1945" s="38"/>
    </row>
    <row r="1946" spans="1:62" ht="15">
      <c r="A1946" s="38"/>
      <c r="B1946" s="38"/>
      <c r="C1946" s="38"/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  <c r="AD1946" s="38"/>
      <c r="AE1946" s="38"/>
      <c r="AF1946" s="38"/>
      <c r="AG1946" s="38"/>
      <c r="AH1946" s="38"/>
      <c r="AI1946" s="38"/>
      <c r="AJ1946" s="38"/>
      <c r="AK1946" s="38"/>
      <c r="AL1946" s="38"/>
      <c r="AM1946" s="38"/>
      <c r="AN1946" s="38"/>
      <c r="AO1946" s="38"/>
      <c r="AP1946" s="38"/>
      <c r="AQ1946" s="38"/>
      <c r="AR1946" s="38"/>
      <c r="AS1946" s="38"/>
      <c r="AT1946" s="38"/>
      <c r="AU1946" s="38"/>
      <c r="AV1946" s="38"/>
      <c r="AW1946" s="38"/>
      <c r="AX1946" s="38"/>
      <c r="AY1946" s="38"/>
      <c r="AZ1946" s="38"/>
      <c r="BA1946" s="38"/>
      <c r="BB1946" s="38"/>
      <c r="BC1946" s="38"/>
      <c r="BD1946" s="38"/>
      <c r="BE1946" s="38"/>
      <c r="BF1946" s="38"/>
      <c r="BG1946" s="38"/>
      <c r="BH1946" s="38"/>
      <c r="BI1946" s="38"/>
      <c r="BJ1946" s="38"/>
    </row>
    <row r="1947" spans="1:62" ht="15">
      <c r="A1947" s="38"/>
      <c r="B1947" s="38"/>
      <c r="C1947" s="38"/>
      <c r="D1947" s="38"/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F1947" s="38"/>
      <c r="AG1947" s="38"/>
      <c r="AH1947" s="38"/>
      <c r="AI1947" s="38"/>
      <c r="AJ1947" s="38"/>
      <c r="AK1947" s="38"/>
      <c r="AL1947" s="38"/>
      <c r="AM1947" s="38"/>
      <c r="AN1947" s="38"/>
      <c r="AO1947" s="38"/>
      <c r="AP1947" s="38"/>
      <c r="AQ1947" s="38"/>
      <c r="AR1947" s="38"/>
      <c r="AS1947" s="38"/>
      <c r="AT1947" s="38"/>
      <c r="AU1947" s="38"/>
      <c r="AV1947" s="38"/>
      <c r="AW1947" s="38"/>
      <c r="AX1947" s="38"/>
      <c r="AY1947" s="38"/>
      <c r="AZ1947" s="38"/>
      <c r="BA1947" s="38"/>
      <c r="BB1947" s="38"/>
      <c r="BC1947" s="38"/>
      <c r="BD1947" s="38"/>
      <c r="BE1947" s="38"/>
      <c r="BF1947" s="38"/>
      <c r="BG1947" s="38"/>
      <c r="BH1947" s="38"/>
      <c r="BI1947" s="38"/>
      <c r="BJ1947" s="38"/>
    </row>
    <row r="1948" spans="1:62" ht="15">
      <c r="A1948" s="38"/>
      <c r="B1948" s="38"/>
      <c r="C1948" s="38"/>
      <c r="D1948" s="38"/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  <c r="AD1948" s="38"/>
      <c r="AE1948" s="38"/>
      <c r="AF1948" s="38"/>
      <c r="AG1948" s="38"/>
      <c r="AH1948" s="38"/>
      <c r="AI1948" s="38"/>
      <c r="AJ1948" s="38"/>
      <c r="AK1948" s="38"/>
      <c r="AL1948" s="38"/>
      <c r="AM1948" s="38"/>
      <c r="AN1948" s="38"/>
      <c r="AO1948" s="38"/>
      <c r="AP1948" s="38"/>
      <c r="AQ1948" s="38"/>
      <c r="AR1948" s="38"/>
      <c r="AS1948" s="38"/>
      <c r="AT1948" s="38"/>
      <c r="AU1948" s="38"/>
      <c r="AV1948" s="38"/>
      <c r="AW1948" s="38"/>
      <c r="AX1948" s="38"/>
      <c r="AY1948" s="38"/>
      <c r="AZ1948" s="38"/>
      <c r="BA1948" s="38"/>
      <c r="BB1948" s="38"/>
      <c r="BC1948" s="38"/>
      <c r="BD1948" s="38"/>
      <c r="BE1948" s="38"/>
      <c r="BF1948" s="38"/>
      <c r="BG1948" s="38"/>
      <c r="BH1948" s="38"/>
      <c r="BI1948" s="38"/>
      <c r="BJ1948" s="38"/>
    </row>
    <row r="1949" spans="1:62" ht="15">
      <c r="A1949" s="38"/>
      <c r="B1949" s="38"/>
      <c r="C1949" s="38"/>
      <c r="D1949" s="38"/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F1949" s="38"/>
      <c r="AG1949" s="38"/>
      <c r="AH1949" s="38"/>
      <c r="AI1949" s="38"/>
      <c r="AJ1949" s="38"/>
      <c r="AK1949" s="38"/>
      <c r="AL1949" s="38"/>
      <c r="AM1949" s="38"/>
      <c r="AN1949" s="38"/>
      <c r="AO1949" s="38"/>
      <c r="AP1949" s="38"/>
      <c r="AQ1949" s="38"/>
      <c r="AR1949" s="38"/>
      <c r="AS1949" s="38"/>
      <c r="AT1949" s="38"/>
      <c r="AU1949" s="38"/>
      <c r="AV1949" s="38"/>
      <c r="AW1949" s="38"/>
      <c r="AX1949" s="38"/>
      <c r="AY1949" s="38"/>
      <c r="AZ1949" s="38"/>
      <c r="BA1949" s="38"/>
      <c r="BB1949" s="38"/>
      <c r="BC1949" s="38"/>
      <c r="BD1949" s="38"/>
      <c r="BE1949" s="38"/>
      <c r="BF1949" s="38"/>
      <c r="BG1949" s="38"/>
      <c r="BH1949" s="38"/>
      <c r="BI1949" s="38"/>
      <c r="BJ1949" s="38"/>
    </row>
    <row r="1950" spans="1:62" ht="15">
      <c r="A1950" s="38"/>
      <c r="B1950" s="38"/>
      <c r="C1950" s="38"/>
      <c r="D1950" s="38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  <c r="AD1950" s="38"/>
      <c r="AE1950" s="38"/>
      <c r="AF1950" s="38"/>
      <c r="AG1950" s="38"/>
      <c r="AH1950" s="38"/>
      <c r="AI1950" s="38"/>
      <c r="AJ1950" s="38"/>
      <c r="AK1950" s="38"/>
      <c r="AL1950" s="38"/>
      <c r="AM1950" s="38"/>
      <c r="AN1950" s="38"/>
      <c r="AO1950" s="38"/>
      <c r="AP1950" s="38"/>
      <c r="AQ1950" s="38"/>
      <c r="AR1950" s="38"/>
      <c r="AS1950" s="38"/>
      <c r="AT1950" s="38"/>
      <c r="AU1950" s="38"/>
      <c r="AV1950" s="38"/>
      <c r="AW1950" s="38"/>
      <c r="AX1950" s="38"/>
      <c r="AY1950" s="38"/>
      <c r="AZ1950" s="38"/>
      <c r="BA1950" s="38"/>
      <c r="BB1950" s="38"/>
      <c r="BC1950" s="38"/>
      <c r="BD1950" s="38"/>
      <c r="BE1950" s="38"/>
      <c r="BF1950" s="38"/>
      <c r="BG1950" s="38"/>
      <c r="BH1950" s="38"/>
      <c r="BI1950" s="38"/>
      <c r="BJ1950" s="38"/>
    </row>
    <row r="1951" spans="1:62" ht="15">
      <c r="A1951" s="38"/>
      <c r="B1951" s="38"/>
      <c r="C1951" s="38"/>
      <c r="D1951" s="38"/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F1951" s="38"/>
      <c r="AG1951" s="38"/>
      <c r="AH1951" s="38"/>
      <c r="AI1951" s="38"/>
      <c r="AJ1951" s="38"/>
      <c r="AK1951" s="38"/>
      <c r="AL1951" s="38"/>
      <c r="AM1951" s="38"/>
      <c r="AN1951" s="38"/>
      <c r="AO1951" s="38"/>
      <c r="AP1951" s="38"/>
      <c r="AQ1951" s="38"/>
      <c r="AR1951" s="38"/>
      <c r="AS1951" s="38"/>
      <c r="AT1951" s="38"/>
      <c r="AU1951" s="38"/>
      <c r="AV1951" s="38"/>
      <c r="AW1951" s="38"/>
      <c r="AX1951" s="38"/>
      <c r="AY1951" s="38"/>
      <c r="AZ1951" s="38"/>
      <c r="BA1951" s="38"/>
      <c r="BB1951" s="38"/>
      <c r="BC1951" s="38"/>
      <c r="BD1951" s="38"/>
      <c r="BE1951" s="38"/>
      <c r="BF1951" s="38"/>
      <c r="BG1951" s="38"/>
      <c r="BH1951" s="38"/>
      <c r="BI1951" s="38"/>
      <c r="BJ1951" s="38"/>
    </row>
    <row r="1952" spans="1:62" ht="15">
      <c r="A1952" s="38"/>
      <c r="B1952" s="38"/>
      <c r="C1952" s="38"/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  <c r="AD1952" s="38"/>
      <c r="AE1952" s="38"/>
      <c r="AF1952" s="38"/>
      <c r="AG1952" s="38"/>
      <c r="AH1952" s="38"/>
      <c r="AI1952" s="38"/>
      <c r="AJ1952" s="38"/>
      <c r="AK1952" s="38"/>
      <c r="AL1952" s="38"/>
      <c r="AM1952" s="38"/>
      <c r="AN1952" s="38"/>
      <c r="AO1952" s="38"/>
      <c r="AP1952" s="38"/>
      <c r="AQ1952" s="38"/>
      <c r="AR1952" s="38"/>
      <c r="AS1952" s="38"/>
      <c r="AT1952" s="38"/>
      <c r="AU1952" s="38"/>
      <c r="AV1952" s="38"/>
      <c r="AW1952" s="38"/>
      <c r="AX1952" s="38"/>
      <c r="AY1952" s="38"/>
      <c r="AZ1952" s="38"/>
      <c r="BA1952" s="38"/>
      <c r="BB1952" s="38"/>
      <c r="BC1952" s="38"/>
      <c r="BD1952" s="38"/>
      <c r="BE1952" s="38"/>
      <c r="BF1952" s="38"/>
      <c r="BG1952" s="38"/>
      <c r="BH1952" s="38"/>
      <c r="BI1952" s="38"/>
      <c r="BJ1952" s="38"/>
    </row>
    <row r="1953" spans="1:62" ht="15">
      <c r="A1953" s="38"/>
      <c r="B1953" s="38"/>
      <c r="C1953" s="38"/>
      <c r="D1953" s="38"/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  <c r="AD1953" s="38"/>
      <c r="AE1953" s="38"/>
      <c r="AF1953" s="38"/>
      <c r="AG1953" s="38"/>
      <c r="AH1953" s="38"/>
      <c r="AI1953" s="38"/>
      <c r="AJ1953" s="38"/>
      <c r="AK1953" s="38"/>
      <c r="AL1953" s="38"/>
      <c r="AM1953" s="38"/>
      <c r="AN1953" s="38"/>
      <c r="AO1953" s="38"/>
      <c r="AP1953" s="38"/>
      <c r="AQ1953" s="38"/>
      <c r="AR1953" s="38"/>
      <c r="AS1953" s="38"/>
      <c r="AT1953" s="38"/>
      <c r="AU1953" s="38"/>
      <c r="AV1953" s="38"/>
      <c r="AW1953" s="38"/>
      <c r="AX1953" s="38"/>
      <c r="AY1953" s="38"/>
      <c r="AZ1953" s="38"/>
      <c r="BA1953" s="38"/>
      <c r="BB1953" s="38"/>
      <c r="BC1953" s="38"/>
      <c r="BD1953" s="38"/>
      <c r="BE1953" s="38"/>
      <c r="BF1953" s="38"/>
      <c r="BG1953" s="38"/>
      <c r="BH1953" s="38"/>
      <c r="BI1953" s="38"/>
      <c r="BJ1953" s="38"/>
    </row>
    <row r="1954" spans="1:62" ht="15">
      <c r="A1954" s="38"/>
      <c r="B1954" s="38"/>
      <c r="C1954" s="38"/>
      <c r="D1954" s="38"/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  <c r="AD1954" s="38"/>
      <c r="AE1954" s="38"/>
      <c r="AF1954" s="38"/>
      <c r="AG1954" s="38"/>
      <c r="AH1954" s="38"/>
      <c r="AI1954" s="38"/>
      <c r="AJ1954" s="38"/>
      <c r="AK1954" s="38"/>
      <c r="AL1954" s="38"/>
      <c r="AM1954" s="38"/>
      <c r="AN1954" s="38"/>
      <c r="AO1954" s="38"/>
      <c r="AP1954" s="38"/>
      <c r="AQ1954" s="38"/>
      <c r="AR1954" s="38"/>
      <c r="AS1954" s="38"/>
      <c r="AT1954" s="38"/>
      <c r="AU1954" s="38"/>
      <c r="AV1954" s="38"/>
      <c r="AW1954" s="38"/>
      <c r="AX1954" s="38"/>
      <c r="AY1954" s="38"/>
      <c r="AZ1954" s="38"/>
      <c r="BA1954" s="38"/>
      <c r="BB1954" s="38"/>
      <c r="BC1954" s="38"/>
      <c r="BD1954" s="38"/>
      <c r="BE1954" s="38"/>
      <c r="BF1954" s="38"/>
      <c r="BG1954" s="38"/>
      <c r="BH1954" s="38"/>
      <c r="BI1954" s="38"/>
      <c r="BJ1954" s="38"/>
    </row>
    <row r="1955" spans="1:62" ht="15">
      <c r="A1955" s="38"/>
      <c r="B1955" s="38"/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38"/>
      <c r="AE1955" s="38"/>
      <c r="AF1955" s="38"/>
      <c r="AG1955" s="38"/>
      <c r="AH1955" s="38"/>
      <c r="AI1955" s="38"/>
      <c r="AJ1955" s="38"/>
      <c r="AK1955" s="38"/>
      <c r="AL1955" s="38"/>
      <c r="AM1955" s="38"/>
      <c r="AN1955" s="38"/>
      <c r="AO1955" s="38"/>
      <c r="AP1955" s="38"/>
      <c r="AQ1955" s="38"/>
      <c r="AR1955" s="38"/>
      <c r="AS1955" s="38"/>
      <c r="AT1955" s="38"/>
      <c r="AU1955" s="38"/>
      <c r="AV1955" s="38"/>
      <c r="AW1955" s="38"/>
      <c r="AX1955" s="38"/>
      <c r="AY1955" s="38"/>
      <c r="AZ1955" s="38"/>
      <c r="BA1955" s="38"/>
      <c r="BB1955" s="38"/>
      <c r="BC1955" s="38"/>
      <c r="BD1955" s="38"/>
      <c r="BE1955" s="38"/>
      <c r="BF1955" s="38"/>
      <c r="BG1955" s="38"/>
      <c r="BH1955" s="38"/>
      <c r="BI1955" s="38"/>
      <c r="BJ1955" s="38"/>
    </row>
    <row r="1956" spans="1:62" ht="15">
      <c r="A1956" s="38"/>
      <c r="B1956" s="38"/>
      <c r="C1956" s="38"/>
      <c r="D1956" s="38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38"/>
      <c r="AE1956" s="38"/>
      <c r="AF1956" s="38"/>
      <c r="AG1956" s="38"/>
      <c r="AH1956" s="38"/>
      <c r="AI1956" s="38"/>
      <c r="AJ1956" s="38"/>
      <c r="AK1956" s="38"/>
      <c r="AL1956" s="38"/>
      <c r="AM1956" s="38"/>
      <c r="AN1956" s="38"/>
      <c r="AO1956" s="38"/>
      <c r="AP1956" s="38"/>
      <c r="AQ1956" s="38"/>
      <c r="AR1956" s="38"/>
      <c r="AS1956" s="38"/>
      <c r="AT1956" s="38"/>
      <c r="AU1956" s="38"/>
      <c r="AV1956" s="38"/>
      <c r="AW1956" s="38"/>
      <c r="AX1956" s="38"/>
      <c r="AY1956" s="38"/>
      <c r="AZ1956" s="38"/>
      <c r="BA1956" s="38"/>
      <c r="BB1956" s="38"/>
      <c r="BC1956" s="38"/>
      <c r="BD1956" s="38"/>
      <c r="BE1956" s="38"/>
      <c r="BF1956" s="38"/>
      <c r="BG1956" s="38"/>
      <c r="BH1956" s="38"/>
      <c r="BI1956" s="38"/>
      <c r="BJ1956" s="38"/>
    </row>
    <row r="1957" spans="1:62" ht="15">
      <c r="A1957" s="38"/>
      <c r="B1957" s="38"/>
      <c r="C1957" s="38"/>
      <c r="D1957" s="38"/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  <c r="AD1957" s="38"/>
      <c r="AE1957" s="38"/>
      <c r="AF1957" s="38"/>
      <c r="AG1957" s="38"/>
      <c r="AH1957" s="38"/>
      <c r="AI1957" s="38"/>
      <c r="AJ1957" s="38"/>
      <c r="AK1957" s="38"/>
      <c r="AL1957" s="38"/>
      <c r="AM1957" s="38"/>
      <c r="AN1957" s="38"/>
      <c r="AO1957" s="38"/>
      <c r="AP1957" s="38"/>
      <c r="AQ1957" s="38"/>
      <c r="AR1957" s="38"/>
      <c r="AS1957" s="38"/>
      <c r="AT1957" s="38"/>
      <c r="AU1957" s="38"/>
      <c r="AV1957" s="38"/>
      <c r="AW1957" s="38"/>
      <c r="AX1957" s="38"/>
      <c r="AY1957" s="38"/>
      <c r="AZ1957" s="38"/>
      <c r="BA1957" s="38"/>
      <c r="BB1957" s="38"/>
      <c r="BC1957" s="38"/>
      <c r="BD1957" s="38"/>
      <c r="BE1957" s="38"/>
      <c r="BF1957" s="38"/>
      <c r="BG1957" s="38"/>
      <c r="BH1957" s="38"/>
      <c r="BI1957" s="38"/>
      <c r="BJ1957" s="38"/>
    </row>
    <row r="1958" spans="1:62" ht="15">
      <c r="A1958" s="38"/>
      <c r="B1958" s="38"/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  <c r="AD1958" s="38"/>
      <c r="AE1958" s="38"/>
      <c r="AF1958" s="38"/>
      <c r="AG1958" s="38"/>
      <c r="AH1958" s="38"/>
      <c r="AI1958" s="38"/>
      <c r="AJ1958" s="38"/>
      <c r="AK1958" s="38"/>
      <c r="AL1958" s="38"/>
      <c r="AM1958" s="38"/>
      <c r="AN1958" s="38"/>
      <c r="AO1958" s="38"/>
      <c r="AP1958" s="38"/>
      <c r="AQ1958" s="38"/>
      <c r="AR1958" s="38"/>
      <c r="AS1958" s="38"/>
      <c r="AT1958" s="38"/>
      <c r="AU1958" s="38"/>
      <c r="AV1958" s="38"/>
      <c r="AW1958" s="38"/>
      <c r="AX1958" s="38"/>
      <c r="AY1958" s="38"/>
      <c r="AZ1958" s="38"/>
      <c r="BA1958" s="38"/>
      <c r="BB1958" s="38"/>
      <c r="BC1958" s="38"/>
      <c r="BD1958" s="38"/>
      <c r="BE1958" s="38"/>
      <c r="BF1958" s="38"/>
      <c r="BG1958" s="38"/>
      <c r="BH1958" s="38"/>
      <c r="BI1958" s="38"/>
      <c r="BJ1958" s="38"/>
    </row>
    <row r="1959" spans="1:62" ht="15">
      <c r="A1959" s="38"/>
      <c r="B1959" s="38"/>
      <c r="C1959" s="38"/>
      <c r="D1959" s="38"/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  <c r="AD1959" s="38"/>
      <c r="AE1959" s="38"/>
      <c r="AF1959" s="38"/>
      <c r="AG1959" s="38"/>
      <c r="AH1959" s="38"/>
      <c r="AI1959" s="38"/>
      <c r="AJ1959" s="38"/>
      <c r="AK1959" s="38"/>
      <c r="AL1959" s="38"/>
      <c r="AM1959" s="38"/>
      <c r="AN1959" s="38"/>
      <c r="AO1959" s="38"/>
      <c r="AP1959" s="38"/>
      <c r="AQ1959" s="38"/>
      <c r="AR1959" s="38"/>
      <c r="AS1959" s="38"/>
      <c r="AT1959" s="38"/>
      <c r="AU1959" s="38"/>
      <c r="AV1959" s="38"/>
      <c r="AW1959" s="38"/>
      <c r="AX1959" s="38"/>
      <c r="AY1959" s="38"/>
      <c r="AZ1959" s="38"/>
      <c r="BA1959" s="38"/>
      <c r="BB1959" s="38"/>
      <c r="BC1959" s="38"/>
      <c r="BD1959" s="38"/>
      <c r="BE1959" s="38"/>
      <c r="BF1959" s="38"/>
      <c r="BG1959" s="38"/>
      <c r="BH1959" s="38"/>
      <c r="BI1959" s="38"/>
      <c r="BJ1959" s="38"/>
    </row>
    <row r="1960" spans="1:62" ht="15">
      <c r="A1960" s="38"/>
      <c r="B1960" s="38"/>
      <c r="C1960" s="38"/>
      <c r="D1960" s="38"/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  <c r="AD1960" s="38"/>
      <c r="AE1960" s="38"/>
      <c r="AF1960" s="38"/>
      <c r="AG1960" s="38"/>
      <c r="AH1960" s="38"/>
      <c r="AI1960" s="38"/>
      <c r="AJ1960" s="38"/>
      <c r="AK1960" s="38"/>
      <c r="AL1960" s="38"/>
      <c r="AM1960" s="38"/>
      <c r="AN1960" s="38"/>
      <c r="AO1960" s="38"/>
      <c r="AP1960" s="38"/>
      <c r="AQ1960" s="38"/>
      <c r="AR1960" s="38"/>
      <c r="AS1960" s="38"/>
      <c r="AT1960" s="38"/>
      <c r="AU1960" s="38"/>
      <c r="AV1960" s="38"/>
      <c r="AW1960" s="38"/>
      <c r="AX1960" s="38"/>
      <c r="AY1960" s="38"/>
      <c r="AZ1960" s="38"/>
      <c r="BA1960" s="38"/>
      <c r="BB1960" s="38"/>
      <c r="BC1960" s="38"/>
      <c r="BD1960" s="38"/>
      <c r="BE1960" s="38"/>
      <c r="BF1960" s="38"/>
      <c r="BG1960" s="38"/>
      <c r="BH1960" s="38"/>
      <c r="BI1960" s="38"/>
      <c r="BJ1960" s="38"/>
    </row>
    <row r="1961" spans="1:62" ht="15">
      <c r="A1961" s="38"/>
      <c r="B1961" s="38"/>
      <c r="C1961" s="38"/>
      <c r="D1961" s="38"/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  <c r="AD1961" s="38"/>
      <c r="AE1961" s="38"/>
      <c r="AF1961" s="38"/>
      <c r="AG1961" s="38"/>
      <c r="AH1961" s="38"/>
      <c r="AI1961" s="38"/>
      <c r="AJ1961" s="38"/>
      <c r="AK1961" s="38"/>
      <c r="AL1961" s="38"/>
      <c r="AM1961" s="38"/>
      <c r="AN1961" s="38"/>
      <c r="AO1961" s="38"/>
      <c r="AP1961" s="38"/>
      <c r="AQ1961" s="38"/>
      <c r="AR1961" s="38"/>
      <c r="AS1961" s="38"/>
      <c r="AT1961" s="38"/>
      <c r="AU1961" s="38"/>
      <c r="AV1961" s="38"/>
      <c r="AW1961" s="38"/>
      <c r="AX1961" s="38"/>
      <c r="AY1961" s="38"/>
      <c r="AZ1961" s="38"/>
      <c r="BA1961" s="38"/>
      <c r="BB1961" s="38"/>
      <c r="BC1961" s="38"/>
      <c r="BD1961" s="38"/>
      <c r="BE1961" s="38"/>
      <c r="BF1961" s="38"/>
      <c r="BG1961" s="38"/>
      <c r="BH1961" s="38"/>
      <c r="BI1961" s="38"/>
      <c r="BJ1961" s="38"/>
    </row>
    <row r="1962" spans="1:62" ht="15">
      <c r="A1962" s="38"/>
      <c r="B1962" s="38"/>
      <c r="C1962" s="38"/>
      <c r="D1962" s="38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F1962" s="38"/>
      <c r="AG1962" s="38"/>
      <c r="AH1962" s="38"/>
      <c r="AI1962" s="38"/>
      <c r="AJ1962" s="38"/>
      <c r="AK1962" s="38"/>
      <c r="AL1962" s="38"/>
      <c r="AM1962" s="38"/>
      <c r="AN1962" s="38"/>
      <c r="AO1962" s="38"/>
      <c r="AP1962" s="38"/>
      <c r="AQ1962" s="38"/>
      <c r="AR1962" s="38"/>
      <c r="AS1962" s="38"/>
      <c r="AT1962" s="38"/>
      <c r="AU1962" s="38"/>
      <c r="AV1962" s="38"/>
      <c r="AW1962" s="38"/>
      <c r="AX1962" s="38"/>
      <c r="AY1962" s="38"/>
      <c r="AZ1962" s="38"/>
      <c r="BA1962" s="38"/>
      <c r="BB1962" s="38"/>
      <c r="BC1962" s="38"/>
      <c r="BD1962" s="38"/>
      <c r="BE1962" s="38"/>
      <c r="BF1962" s="38"/>
      <c r="BG1962" s="38"/>
      <c r="BH1962" s="38"/>
      <c r="BI1962" s="38"/>
      <c r="BJ1962" s="38"/>
    </row>
    <row r="1963" spans="1:62" ht="15">
      <c r="A1963" s="38"/>
      <c r="B1963" s="38"/>
      <c r="C1963" s="38"/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  <c r="AD1963" s="38"/>
      <c r="AE1963" s="38"/>
      <c r="AF1963" s="38"/>
      <c r="AG1963" s="38"/>
      <c r="AH1963" s="38"/>
      <c r="AI1963" s="38"/>
      <c r="AJ1963" s="38"/>
      <c r="AK1963" s="38"/>
      <c r="AL1963" s="38"/>
      <c r="AM1963" s="38"/>
      <c r="AN1963" s="38"/>
      <c r="AO1963" s="38"/>
      <c r="AP1963" s="38"/>
      <c r="AQ1963" s="38"/>
      <c r="AR1963" s="38"/>
      <c r="AS1963" s="38"/>
      <c r="AT1963" s="38"/>
      <c r="AU1963" s="38"/>
      <c r="AV1963" s="38"/>
      <c r="AW1963" s="38"/>
      <c r="AX1963" s="38"/>
      <c r="AY1963" s="38"/>
      <c r="AZ1963" s="38"/>
      <c r="BA1963" s="38"/>
      <c r="BB1963" s="38"/>
      <c r="BC1963" s="38"/>
      <c r="BD1963" s="38"/>
      <c r="BE1963" s="38"/>
      <c r="BF1963" s="38"/>
      <c r="BG1963" s="38"/>
      <c r="BH1963" s="38"/>
      <c r="BI1963" s="38"/>
      <c r="BJ1963" s="38"/>
    </row>
    <row r="1964" spans="1:62" ht="15">
      <c r="A1964" s="38"/>
      <c r="B1964" s="38"/>
      <c r="C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  <c r="AD1964" s="38"/>
      <c r="AE1964" s="38"/>
      <c r="AF1964" s="38"/>
      <c r="AG1964" s="38"/>
      <c r="AH1964" s="38"/>
      <c r="AI1964" s="38"/>
      <c r="AJ1964" s="38"/>
      <c r="AK1964" s="38"/>
      <c r="AL1964" s="38"/>
      <c r="AM1964" s="38"/>
      <c r="AN1964" s="38"/>
      <c r="AO1964" s="38"/>
      <c r="AP1964" s="38"/>
      <c r="AQ1964" s="38"/>
      <c r="AR1964" s="38"/>
      <c r="AS1964" s="38"/>
      <c r="AT1964" s="38"/>
      <c r="AU1964" s="38"/>
      <c r="AV1964" s="38"/>
      <c r="AW1964" s="38"/>
      <c r="AX1964" s="38"/>
      <c r="AY1964" s="38"/>
      <c r="AZ1964" s="38"/>
      <c r="BA1964" s="38"/>
      <c r="BB1964" s="38"/>
      <c r="BC1964" s="38"/>
      <c r="BD1964" s="38"/>
      <c r="BE1964" s="38"/>
      <c r="BF1964" s="38"/>
      <c r="BG1964" s="38"/>
      <c r="BH1964" s="38"/>
      <c r="BI1964" s="38"/>
      <c r="BJ1964" s="38"/>
    </row>
    <row r="1965" spans="1:62" ht="15">
      <c r="A1965" s="38"/>
      <c r="B1965" s="38"/>
      <c r="C1965" s="38"/>
      <c r="D1965" s="38"/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  <c r="AD1965" s="38"/>
      <c r="AE1965" s="38"/>
      <c r="AF1965" s="38"/>
      <c r="AG1965" s="38"/>
      <c r="AH1965" s="38"/>
      <c r="AI1965" s="38"/>
      <c r="AJ1965" s="38"/>
      <c r="AK1965" s="38"/>
      <c r="AL1965" s="38"/>
      <c r="AM1965" s="38"/>
      <c r="AN1965" s="38"/>
      <c r="AO1965" s="38"/>
      <c r="AP1965" s="38"/>
      <c r="AQ1965" s="38"/>
      <c r="AR1965" s="38"/>
      <c r="AS1965" s="38"/>
      <c r="AT1965" s="38"/>
      <c r="AU1965" s="38"/>
      <c r="AV1965" s="38"/>
      <c r="AW1965" s="38"/>
      <c r="AX1965" s="38"/>
      <c r="AY1965" s="38"/>
      <c r="AZ1965" s="38"/>
      <c r="BA1965" s="38"/>
      <c r="BB1965" s="38"/>
      <c r="BC1965" s="38"/>
      <c r="BD1965" s="38"/>
      <c r="BE1965" s="38"/>
      <c r="BF1965" s="38"/>
      <c r="BG1965" s="38"/>
      <c r="BH1965" s="38"/>
      <c r="BI1965" s="38"/>
      <c r="BJ1965" s="38"/>
    </row>
    <row r="1966" spans="1:62" ht="15">
      <c r="A1966" s="38"/>
      <c r="B1966" s="38"/>
      <c r="C1966" s="38"/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  <c r="AD1966" s="38"/>
      <c r="AE1966" s="38"/>
      <c r="AF1966" s="38"/>
      <c r="AG1966" s="38"/>
      <c r="AH1966" s="38"/>
      <c r="AI1966" s="38"/>
      <c r="AJ1966" s="38"/>
      <c r="AK1966" s="38"/>
      <c r="AL1966" s="38"/>
      <c r="AM1966" s="38"/>
      <c r="AN1966" s="38"/>
      <c r="AO1966" s="38"/>
      <c r="AP1966" s="38"/>
      <c r="AQ1966" s="38"/>
      <c r="AR1966" s="38"/>
      <c r="AS1966" s="38"/>
      <c r="AT1966" s="38"/>
      <c r="AU1966" s="38"/>
      <c r="AV1966" s="38"/>
      <c r="AW1966" s="38"/>
      <c r="AX1966" s="38"/>
      <c r="AY1966" s="38"/>
      <c r="AZ1966" s="38"/>
      <c r="BA1966" s="38"/>
      <c r="BB1966" s="38"/>
      <c r="BC1966" s="38"/>
      <c r="BD1966" s="38"/>
      <c r="BE1966" s="38"/>
      <c r="BF1966" s="38"/>
      <c r="BG1966" s="38"/>
      <c r="BH1966" s="38"/>
      <c r="BI1966" s="38"/>
      <c r="BJ1966" s="38"/>
    </row>
    <row r="1967" spans="1:62" ht="15">
      <c r="A1967" s="38"/>
      <c r="B1967" s="38"/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  <c r="AD1967" s="38"/>
      <c r="AE1967" s="38"/>
      <c r="AF1967" s="38"/>
      <c r="AG1967" s="38"/>
      <c r="AH1967" s="38"/>
      <c r="AI1967" s="38"/>
      <c r="AJ1967" s="38"/>
      <c r="AK1967" s="38"/>
      <c r="AL1967" s="38"/>
      <c r="AM1967" s="38"/>
      <c r="AN1967" s="38"/>
      <c r="AO1967" s="38"/>
      <c r="AP1967" s="38"/>
      <c r="AQ1967" s="38"/>
      <c r="AR1967" s="38"/>
      <c r="AS1967" s="38"/>
      <c r="AT1967" s="38"/>
      <c r="AU1967" s="38"/>
      <c r="AV1967" s="38"/>
      <c r="AW1967" s="38"/>
      <c r="AX1967" s="38"/>
      <c r="AY1967" s="38"/>
      <c r="AZ1967" s="38"/>
      <c r="BA1967" s="38"/>
      <c r="BB1967" s="38"/>
      <c r="BC1967" s="38"/>
      <c r="BD1967" s="38"/>
      <c r="BE1967" s="38"/>
      <c r="BF1967" s="38"/>
      <c r="BG1967" s="38"/>
      <c r="BH1967" s="38"/>
      <c r="BI1967" s="38"/>
      <c r="BJ1967" s="38"/>
    </row>
    <row r="1968" spans="1:62" ht="15">
      <c r="A1968" s="38"/>
      <c r="B1968" s="38"/>
      <c r="C1968" s="38"/>
      <c r="D1968" s="38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  <c r="AD1968" s="38"/>
      <c r="AE1968" s="38"/>
      <c r="AF1968" s="38"/>
      <c r="AG1968" s="38"/>
      <c r="AH1968" s="38"/>
      <c r="AI1968" s="38"/>
      <c r="AJ1968" s="38"/>
      <c r="AK1968" s="38"/>
      <c r="AL1968" s="38"/>
      <c r="AM1968" s="38"/>
      <c r="AN1968" s="38"/>
      <c r="AO1968" s="38"/>
      <c r="AP1968" s="38"/>
      <c r="AQ1968" s="38"/>
      <c r="AR1968" s="38"/>
      <c r="AS1968" s="38"/>
      <c r="AT1968" s="38"/>
      <c r="AU1968" s="38"/>
      <c r="AV1968" s="38"/>
      <c r="AW1968" s="38"/>
      <c r="AX1968" s="38"/>
      <c r="AY1968" s="38"/>
      <c r="AZ1968" s="38"/>
      <c r="BA1968" s="38"/>
      <c r="BB1968" s="38"/>
      <c r="BC1968" s="38"/>
      <c r="BD1968" s="38"/>
      <c r="BE1968" s="38"/>
      <c r="BF1968" s="38"/>
      <c r="BG1968" s="38"/>
      <c r="BH1968" s="38"/>
      <c r="BI1968" s="38"/>
      <c r="BJ1968" s="38"/>
    </row>
    <row r="1969" spans="1:62" ht="15">
      <c r="A1969" s="38"/>
      <c r="B1969" s="38"/>
      <c r="C1969" s="38"/>
      <c r="D1969" s="38"/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38"/>
      <c r="AE1969" s="38"/>
      <c r="AF1969" s="38"/>
      <c r="AG1969" s="38"/>
      <c r="AH1969" s="38"/>
      <c r="AI1969" s="38"/>
      <c r="AJ1969" s="38"/>
      <c r="AK1969" s="38"/>
      <c r="AL1969" s="38"/>
      <c r="AM1969" s="38"/>
      <c r="AN1969" s="38"/>
      <c r="AO1969" s="38"/>
      <c r="AP1969" s="38"/>
      <c r="AQ1969" s="38"/>
      <c r="AR1969" s="38"/>
      <c r="AS1969" s="38"/>
      <c r="AT1969" s="38"/>
      <c r="AU1969" s="38"/>
      <c r="AV1969" s="38"/>
      <c r="AW1969" s="38"/>
      <c r="AX1969" s="38"/>
      <c r="AY1969" s="38"/>
      <c r="AZ1969" s="38"/>
      <c r="BA1969" s="38"/>
      <c r="BB1969" s="38"/>
      <c r="BC1969" s="38"/>
      <c r="BD1969" s="38"/>
      <c r="BE1969" s="38"/>
      <c r="BF1969" s="38"/>
      <c r="BG1969" s="38"/>
      <c r="BH1969" s="38"/>
      <c r="BI1969" s="38"/>
      <c r="BJ1969" s="38"/>
    </row>
    <row r="1970" spans="1:62" ht="15">
      <c r="A1970" s="38"/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F1970" s="38"/>
      <c r="AG1970" s="38"/>
      <c r="AH1970" s="38"/>
      <c r="AI1970" s="38"/>
      <c r="AJ1970" s="38"/>
      <c r="AK1970" s="38"/>
      <c r="AL1970" s="38"/>
      <c r="AM1970" s="38"/>
      <c r="AN1970" s="38"/>
      <c r="AO1970" s="38"/>
      <c r="AP1970" s="38"/>
      <c r="AQ1970" s="38"/>
      <c r="AR1970" s="38"/>
      <c r="AS1970" s="38"/>
      <c r="AT1970" s="38"/>
      <c r="AU1970" s="38"/>
      <c r="AV1970" s="38"/>
      <c r="AW1970" s="38"/>
      <c r="AX1970" s="38"/>
      <c r="AY1970" s="38"/>
      <c r="AZ1970" s="38"/>
      <c r="BA1970" s="38"/>
      <c r="BB1970" s="38"/>
      <c r="BC1970" s="38"/>
      <c r="BD1970" s="38"/>
      <c r="BE1970" s="38"/>
      <c r="BF1970" s="38"/>
      <c r="BG1970" s="38"/>
      <c r="BH1970" s="38"/>
      <c r="BI1970" s="38"/>
      <c r="BJ1970" s="38"/>
    </row>
    <row r="1971" spans="1:62" ht="15">
      <c r="A1971" s="38"/>
      <c r="B1971" s="38"/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38"/>
      <c r="AE1971" s="38"/>
      <c r="AF1971" s="38"/>
      <c r="AG1971" s="38"/>
      <c r="AH1971" s="38"/>
      <c r="AI1971" s="38"/>
      <c r="AJ1971" s="38"/>
      <c r="AK1971" s="38"/>
      <c r="AL1971" s="38"/>
      <c r="AM1971" s="38"/>
      <c r="AN1971" s="38"/>
      <c r="AO1971" s="38"/>
      <c r="AP1971" s="38"/>
      <c r="AQ1971" s="38"/>
      <c r="AR1971" s="38"/>
      <c r="AS1971" s="38"/>
      <c r="AT1971" s="38"/>
      <c r="AU1971" s="38"/>
      <c r="AV1971" s="38"/>
      <c r="AW1971" s="38"/>
      <c r="AX1971" s="38"/>
      <c r="AY1971" s="38"/>
      <c r="AZ1971" s="38"/>
      <c r="BA1971" s="38"/>
      <c r="BB1971" s="38"/>
      <c r="BC1971" s="38"/>
      <c r="BD1971" s="38"/>
      <c r="BE1971" s="38"/>
      <c r="BF1971" s="38"/>
      <c r="BG1971" s="38"/>
      <c r="BH1971" s="38"/>
      <c r="BI1971" s="38"/>
      <c r="BJ1971" s="38"/>
    </row>
    <row r="1972" spans="1:62" ht="15">
      <c r="A1972" s="38"/>
      <c r="B1972" s="38"/>
      <c r="C1972" s="38"/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F1972" s="38"/>
      <c r="AG1972" s="38"/>
      <c r="AH1972" s="38"/>
      <c r="AI1972" s="38"/>
      <c r="AJ1972" s="38"/>
      <c r="AK1972" s="38"/>
      <c r="AL1972" s="38"/>
      <c r="AM1972" s="38"/>
      <c r="AN1972" s="38"/>
      <c r="AO1972" s="38"/>
      <c r="AP1972" s="38"/>
      <c r="AQ1972" s="38"/>
      <c r="AR1972" s="38"/>
      <c r="AS1972" s="38"/>
      <c r="AT1972" s="38"/>
      <c r="AU1972" s="38"/>
      <c r="AV1972" s="38"/>
      <c r="AW1972" s="38"/>
      <c r="AX1972" s="38"/>
      <c r="AY1972" s="38"/>
      <c r="AZ1972" s="38"/>
      <c r="BA1972" s="38"/>
      <c r="BB1972" s="38"/>
      <c r="BC1972" s="38"/>
      <c r="BD1972" s="38"/>
      <c r="BE1972" s="38"/>
      <c r="BF1972" s="38"/>
      <c r="BG1972" s="38"/>
      <c r="BH1972" s="38"/>
      <c r="BI1972" s="38"/>
      <c r="BJ1972" s="38"/>
    </row>
    <row r="1973" spans="1:62" ht="15">
      <c r="A1973" s="38"/>
      <c r="B1973" s="38"/>
      <c r="C1973" s="38"/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38"/>
      <c r="AE1973" s="38"/>
      <c r="AF1973" s="38"/>
      <c r="AG1973" s="38"/>
      <c r="AH1973" s="38"/>
      <c r="AI1973" s="38"/>
      <c r="AJ1973" s="38"/>
      <c r="AK1973" s="38"/>
      <c r="AL1973" s="38"/>
      <c r="AM1973" s="38"/>
      <c r="AN1973" s="38"/>
      <c r="AO1973" s="38"/>
      <c r="AP1973" s="38"/>
      <c r="AQ1973" s="38"/>
      <c r="AR1973" s="38"/>
      <c r="AS1973" s="38"/>
      <c r="AT1973" s="38"/>
      <c r="AU1973" s="38"/>
      <c r="AV1973" s="38"/>
      <c r="AW1973" s="38"/>
      <c r="AX1973" s="38"/>
      <c r="AY1973" s="38"/>
      <c r="AZ1973" s="38"/>
      <c r="BA1973" s="38"/>
      <c r="BB1973" s="38"/>
      <c r="BC1973" s="38"/>
      <c r="BD1973" s="38"/>
      <c r="BE1973" s="38"/>
      <c r="BF1973" s="38"/>
      <c r="BG1973" s="38"/>
      <c r="BH1973" s="38"/>
      <c r="BI1973" s="38"/>
      <c r="BJ1973" s="38"/>
    </row>
    <row r="1974" spans="1:62" ht="15">
      <c r="A1974" s="38"/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38"/>
      <c r="AE1974" s="38"/>
      <c r="AF1974" s="38"/>
      <c r="AG1974" s="38"/>
      <c r="AH1974" s="38"/>
      <c r="AI1974" s="38"/>
      <c r="AJ1974" s="38"/>
      <c r="AK1974" s="38"/>
      <c r="AL1974" s="38"/>
      <c r="AM1974" s="38"/>
      <c r="AN1974" s="38"/>
      <c r="AO1974" s="38"/>
      <c r="AP1974" s="38"/>
      <c r="AQ1974" s="38"/>
      <c r="AR1974" s="38"/>
      <c r="AS1974" s="38"/>
      <c r="AT1974" s="38"/>
      <c r="AU1974" s="38"/>
      <c r="AV1974" s="38"/>
      <c r="AW1974" s="38"/>
      <c r="AX1974" s="38"/>
      <c r="AY1974" s="38"/>
      <c r="AZ1974" s="38"/>
      <c r="BA1974" s="38"/>
      <c r="BB1974" s="38"/>
      <c r="BC1974" s="38"/>
      <c r="BD1974" s="38"/>
      <c r="BE1974" s="38"/>
      <c r="BF1974" s="38"/>
      <c r="BG1974" s="38"/>
      <c r="BH1974" s="38"/>
      <c r="BI1974" s="38"/>
      <c r="BJ1974" s="38"/>
    </row>
    <row r="1975" spans="1:62" ht="15">
      <c r="A1975" s="38"/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  <c r="AD1975" s="38"/>
      <c r="AE1975" s="38"/>
      <c r="AF1975" s="38"/>
      <c r="AG1975" s="38"/>
      <c r="AH1975" s="38"/>
      <c r="AI1975" s="38"/>
      <c r="AJ1975" s="38"/>
      <c r="AK1975" s="38"/>
      <c r="AL1975" s="38"/>
      <c r="AM1975" s="38"/>
      <c r="AN1975" s="38"/>
      <c r="AO1975" s="38"/>
      <c r="AP1975" s="38"/>
      <c r="AQ1975" s="38"/>
      <c r="AR1975" s="38"/>
      <c r="AS1975" s="38"/>
      <c r="AT1975" s="38"/>
      <c r="AU1975" s="38"/>
      <c r="AV1975" s="38"/>
      <c r="AW1975" s="38"/>
      <c r="AX1975" s="38"/>
      <c r="AY1975" s="38"/>
      <c r="AZ1975" s="38"/>
      <c r="BA1975" s="38"/>
      <c r="BB1975" s="38"/>
      <c r="BC1975" s="38"/>
      <c r="BD1975" s="38"/>
      <c r="BE1975" s="38"/>
      <c r="BF1975" s="38"/>
      <c r="BG1975" s="38"/>
      <c r="BH1975" s="38"/>
      <c r="BI1975" s="38"/>
      <c r="BJ1975" s="38"/>
    </row>
    <row r="1976" spans="1:62" ht="15">
      <c r="A1976" s="38"/>
      <c r="B1976" s="38"/>
      <c r="C1976" s="38"/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  <c r="AD1976" s="38"/>
      <c r="AE1976" s="38"/>
      <c r="AF1976" s="38"/>
      <c r="AG1976" s="38"/>
      <c r="AH1976" s="38"/>
      <c r="AI1976" s="38"/>
      <c r="AJ1976" s="38"/>
      <c r="AK1976" s="38"/>
      <c r="AL1976" s="38"/>
      <c r="AM1976" s="38"/>
      <c r="AN1976" s="38"/>
      <c r="AO1976" s="38"/>
      <c r="AP1976" s="38"/>
      <c r="AQ1976" s="38"/>
      <c r="AR1976" s="38"/>
      <c r="AS1976" s="38"/>
      <c r="AT1976" s="38"/>
      <c r="AU1976" s="38"/>
      <c r="AV1976" s="38"/>
      <c r="AW1976" s="38"/>
      <c r="AX1976" s="38"/>
      <c r="AY1976" s="38"/>
      <c r="AZ1976" s="38"/>
      <c r="BA1976" s="38"/>
      <c r="BB1976" s="38"/>
      <c r="BC1976" s="38"/>
      <c r="BD1976" s="38"/>
      <c r="BE1976" s="38"/>
      <c r="BF1976" s="38"/>
      <c r="BG1976" s="38"/>
      <c r="BH1976" s="38"/>
      <c r="BI1976" s="38"/>
      <c r="BJ1976" s="38"/>
    </row>
    <row r="1977" spans="1:62" ht="15">
      <c r="A1977" s="38"/>
      <c r="B1977" s="38"/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F1977" s="38"/>
      <c r="AG1977" s="38"/>
      <c r="AH1977" s="38"/>
      <c r="AI1977" s="38"/>
      <c r="AJ1977" s="38"/>
      <c r="AK1977" s="38"/>
      <c r="AL1977" s="38"/>
      <c r="AM1977" s="38"/>
      <c r="AN1977" s="38"/>
      <c r="AO1977" s="38"/>
      <c r="AP1977" s="38"/>
      <c r="AQ1977" s="38"/>
      <c r="AR1977" s="38"/>
      <c r="AS1977" s="38"/>
      <c r="AT1977" s="38"/>
      <c r="AU1977" s="38"/>
      <c r="AV1977" s="38"/>
      <c r="AW1977" s="38"/>
      <c r="AX1977" s="38"/>
      <c r="AY1977" s="38"/>
      <c r="AZ1977" s="38"/>
      <c r="BA1977" s="38"/>
      <c r="BB1977" s="38"/>
      <c r="BC1977" s="38"/>
      <c r="BD1977" s="38"/>
      <c r="BE1977" s="38"/>
      <c r="BF1977" s="38"/>
      <c r="BG1977" s="38"/>
      <c r="BH1977" s="38"/>
      <c r="BI1977" s="38"/>
      <c r="BJ1977" s="38"/>
    </row>
    <row r="1978" spans="1:62" ht="15">
      <c r="A1978" s="38"/>
      <c r="B1978" s="38"/>
      <c r="C1978" s="38"/>
      <c r="D1978" s="38"/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  <c r="AD1978" s="38"/>
      <c r="AE1978" s="38"/>
      <c r="AF1978" s="38"/>
      <c r="AG1978" s="38"/>
      <c r="AH1978" s="38"/>
      <c r="AI1978" s="38"/>
      <c r="AJ1978" s="38"/>
      <c r="AK1978" s="38"/>
      <c r="AL1978" s="38"/>
      <c r="AM1978" s="38"/>
      <c r="AN1978" s="38"/>
      <c r="AO1978" s="38"/>
      <c r="AP1978" s="38"/>
      <c r="AQ1978" s="38"/>
      <c r="AR1978" s="38"/>
      <c r="AS1978" s="38"/>
      <c r="AT1978" s="38"/>
      <c r="AU1978" s="38"/>
      <c r="AV1978" s="38"/>
      <c r="AW1978" s="38"/>
      <c r="AX1978" s="38"/>
      <c r="AY1978" s="38"/>
      <c r="AZ1978" s="38"/>
      <c r="BA1978" s="38"/>
      <c r="BB1978" s="38"/>
      <c r="BC1978" s="38"/>
      <c r="BD1978" s="38"/>
      <c r="BE1978" s="38"/>
      <c r="BF1978" s="38"/>
      <c r="BG1978" s="38"/>
      <c r="BH1978" s="38"/>
      <c r="BI1978" s="38"/>
      <c r="BJ1978" s="38"/>
    </row>
    <row r="1979" spans="1:62" ht="15">
      <c r="A1979" s="38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  <c r="AD1979" s="38"/>
      <c r="AE1979" s="38"/>
      <c r="AF1979" s="38"/>
      <c r="AG1979" s="38"/>
      <c r="AH1979" s="38"/>
      <c r="AI1979" s="38"/>
      <c r="AJ1979" s="38"/>
      <c r="AK1979" s="38"/>
      <c r="AL1979" s="38"/>
      <c r="AM1979" s="38"/>
      <c r="AN1979" s="38"/>
      <c r="AO1979" s="38"/>
      <c r="AP1979" s="38"/>
      <c r="AQ1979" s="38"/>
      <c r="AR1979" s="38"/>
      <c r="AS1979" s="38"/>
      <c r="AT1979" s="38"/>
      <c r="AU1979" s="38"/>
      <c r="AV1979" s="38"/>
      <c r="AW1979" s="38"/>
      <c r="AX1979" s="38"/>
      <c r="AY1979" s="38"/>
      <c r="AZ1979" s="38"/>
      <c r="BA1979" s="38"/>
      <c r="BB1979" s="38"/>
      <c r="BC1979" s="38"/>
      <c r="BD1979" s="38"/>
      <c r="BE1979" s="38"/>
      <c r="BF1979" s="38"/>
      <c r="BG1979" s="38"/>
      <c r="BH1979" s="38"/>
      <c r="BI1979" s="38"/>
      <c r="BJ1979" s="38"/>
    </row>
    <row r="1980" spans="1:62" ht="15">
      <c r="A1980" s="38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F1980" s="38"/>
      <c r="AG1980" s="38"/>
      <c r="AH1980" s="38"/>
      <c r="AI1980" s="38"/>
      <c r="AJ1980" s="38"/>
      <c r="AK1980" s="38"/>
      <c r="AL1980" s="38"/>
      <c r="AM1980" s="38"/>
      <c r="AN1980" s="38"/>
      <c r="AO1980" s="38"/>
      <c r="AP1980" s="38"/>
      <c r="AQ1980" s="38"/>
      <c r="AR1980" s="38"/>
      <c r="AS1980" s="38"/>
      <c r="AT1980" s="38"/>
      <c r="AU1980" s="38"/>
      <c r="AV1980" s="38"/>
      <c r="AW1980" s="38"/>
      <c r="AX1980" s="38"/>
      <c r="AY1980" s="38"/>
      <c r="AZ1980" s="38"/>
      <c r="BA1980" s="38"/>
      <c r="BB1980" s="38"/>
      <c r="BC1980" s="38"/>
      <c r="BD1980" s="38"/>
      <c r="BE1980" s="38"/>
      <c r="BF1980" s="38"/>
      <c r="BG1980" s="38"/>
      <c r="BH1980" s="38"/>
      <c r="BI1980" s="38"/>
      <c r="BJ1980" s="38"/>
    </row>
    <row r="1981" spans="1:62" ht="15">
      <c r="A1981" s="38"/>
      <c r="B1981" s="38"/>
      <c r="C1981" s="38"/>
      <c r="D1981" s="38"/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  <c r="AD1981" s="38"/>
      <c r="AE1981" s="38"/>
      <c r="AF1981" s="38"/>
      <c r="AG1981" s="38"/>
      <c r="AH1981" s="38"/>
      <c r="AI1981" s="38"/>
      <c r="AJ1981" s="38"/>
      <c r="AK1981" s="38"/>
      <c r="AL1981" s="38"/>
      <c r="AM1981" s="38"/>
      <c r="AN1981" s="38"/>
      <c r="AO1981" s="38"/>
      <c r="AP1981" s="38"/>
      <c r="AQ1981" s="38"/>
      <c r="AR1981" s="38"/>
      <c r="AS1981" s="38"/>
      <c r="AT1981" s="38"/>
      <c r="AU1981" s="38"/>
      <c r="AV1981" s="38"/>
      <c r="AW1981" s="38"/>
      <c r="AX1981" s="38"/>
      <c r="AY1981" s="38"/>
      <c r="AZ1981" s="38"/>
      <c r="BA1981" s="38"/>
      <c r="BB1981" s="38"/>
      <c r="BC1981" s="38"/>
      <c r="BD1981" s="38"/>
      <c r="BE1981" s="38"/>
      <c r="BF1981" s="38"/>
      <c r="BG1981" s="38"/>
      <c r="BH1981" s="38"/>
      <c r="BI1981" s="38"/>
      <c r="BJ1981" s="38"/>
    </row>
    <row r="1982" spans="1:62" ht="15">
      <c r="A1982" s="38"/>
      <c r="B1982" s="38"/>
      <c r="C1982" s="38"/>
      <c r="D1982" s="38"/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  <c r="AD1982" s="38"/>
      <c r="AE1982" s="38"/>
      <c r="AF1982" s="38"/>
      <c r="AG1982" s="38"/>
      <c r="AH1982" s="38"/>
      <c r="AI1982" s="38"/>
      <c r="AJ1982" s="38"/>
      <c r="AK1982" s="38"/>
      <c r="AL1982" s="38"/>
      <c r="AM1982" s="38"/>
      <c r="AN1982" s="38"/>
      <c r="AO1982" s="38"/>
      <c r="AP1982" s="38"/>
      <c r="AQ1982" s="38"/>
      <c r="AR1982" s="38"/>
      <c r="AS1982" s="38"/>
      <c r="AT1982" s="38"/>
      <c r="AU1982" s="38"/>
      <c r="AV1982" s="38"/>
      <c r="AW1982" s="38"/>
      <c r="AX1982" s="38"/>
      <c r="AY1982" s="38"/>
      <c r="AZ1982" s="38"/>
      <c r="BA1982" s="38"/>
      <c r="BB1982" s="38"/>
      <c r="BC1982" s="38"/>
      <c r="BD1982" s="38"/>
      <c r="BE1982" s="38"/>
      <c r="BF1982" s="38"/>
      <c r="BG1982" s="38"/>
      <c r="BH1982" s="38"/>
      <c r="BI1982" s="38"/>
      <c r="BJ1982" s="38"/>
    </row>
    <row r="1983" spans="1:62" ht="15">
      <c r="A1983" s="38"/>
      <c r="B1983" s="38"/>
      <c r="C1983" s="38"/>
      <c r="D1983" s="38"/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F1983" s="38"/>
      <c r="AG1983" s="38"/>
      <c r="AH1983" s="38"/>
      <c r="AI1983" s="38"/>
      <c r="AJ1983" s="38"/>
      <c r="AK1983" s="38"/>
      <c r="AL1983" s="38"/>
      <c r="AM1983" s="38"/>
      <c r="AN1983" s="38"/>
      <c r="AO1983" s="38"/>
      <c r="AP1983" s="38"/>
      <c r="AQ1983" s="38"/>
      <c r="AR1983" s="38"/>
      <c r="AS1983" s="38"/>
      <c r="AT1983" s="38"/>
      <c r="AU1983" s="38"/>
      <c r="AV1983" s="38"/>
      <c r="AW1983" s="38"/>
      <c r="AX1983" s="38"/>
      <c r="AY1983" s="38"/>
      <c r="AZ1983" s="38"/>
      <c r="BA1983" s="38"/>
      <c r="BB1983" s="38"/>
      <c r="BC1983" s="38"/>
      <c r="BD1983" s="38"/>
      <c r="BE1983" s="38"/>
      <c r="BF1983" s="38"/>
      <c r="BG1983" s="38"/>
      <c r="BH1983" s="38"/>
      <c r="BI1983" s="38"/>
      <c r="BJ1983" s="38"/>
    </row>
    <row r="1984" spans="1:62" ht="15">
      <c r="A1984" s="38"/>
      <c r="B1984" s="38"/>
      <c r="C1984" s="38"/>
      <c r="D1984" s="38"/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  <c r="AD1984" s="38"/>
      <c r="AE1984" s="38"/>
      <c r="AF1984" s="38"/>
      <c r="AG1984" s="38"/>
      <c r="AH1984" s="38"/>
      <c r="AI1984" s="38"/>
      <c r="AJ1984" s="38"/>
      <c r="AK1984" s="38"/>
      <c r="AL1984" s="38"/>
      <c r="AM1984" s="38"/>
      <c r="AN1984" s="38"/>
      <c r="AO1984" s="38"/>
      <c r="AP1984" s="38"/>
      <c r="AQ1984" s="38"/>
      <c r="AR1984" s="38"/>
      <c r="AS1984" s="38"/>
      <c r="AT1984" s="38"/>
      <c r="AU1984" s="38"/>
      <c r="AV1984" s="38"/>
      <c r="AW1984" s="38"/>
      <c r="AX1984" s="38"/>
      <c r="AY1984" s="38"/>
      <c r="AZ1984" s="38"/>
      <c r="BA1984" s="38"/>
      <c r="BB1984" s="38"/>
      <c r="BC1984" s="38"/>
      <c r="BD1984" s="38"/>
      <c r="BE1984" s="38"/>
      <c r="BF1984" s="38"/>
      <c r="BG1984" s="38"/>
      <c r="BH1984" s="38"/>
      <c r="BI1984" s="38"/>
      <c r="BJ1984" s="38"/>
    </row>
    <row r="1985" spans="1:62" ht="15">
      <c r="A1985" s="38"/>
      <c r="B1985" s="38"/>
      <c r="C1985" s="38"/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  <c r="AD1985" s="38"/>
      <c r="AE1985" s="38"/>
      <c r="AF1985" s="38"/>
      <c r="AG1985" s="38"/>
      <c r="AH1985" s="38"/>
      <c r="AI1985" s="38"/>
      <c r="AJ1985" s="38"/>
      <c r="AK1985" s="38"/>
      <c r="AL1985" s="38"/>
      <c r="AM1985" s="38"/>
      <c r="AN1985" s="38"/>
      <c r="AO1985" s="38"/>
      <c r="AP1985" s="38"/>
      <c r="AQ1985" s="38"/>
      <c r="AR1985" s="38"/>
      <c r="AS1985" s="38"/>
      <c r="AT1985" s="38"/>
      <c r="AU1985" s="38"/>
      <c r="AV1985" s="38"/>
      <c r="AW1985" s="38"/>
      <c r="AX1985" s="38"/>
      <c r="AY1985" s="38"/>
      <c r="AZ1985" s="38"/>
      <c r="BA1985" s="38"/>
      <c r="BB1985" s="38"/>
      <c r="BC1985" s="38"/>
      <c r="BD1985" s="38"/>
      <c r="BE1985" s="38"/>
      <c r="BF1985" s="38"/>
      <c r="BG1985" s="38"/>
      <c r="BH1985" s="38"/>
      <c r="BI1985" s="38"/>
      <c r="BJ1985" s="38"/>
    </row>
    <row r="1986" spans="1:62" ht="15">
      <c r="A1986" s="38"/>
      <c r="B1986" s="38"/>
      <c r="C1986" s="38"/>
      <c r="D1986" s="38"/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  <c r="AD1986" s="38"/>
      <c r="AE1986" s="38"/>
      <c r="AF1986" s="38"/>
      <c r="AG1986" s="38"/>
      <c r="AH1986" s="38"/>
      <c r="AI1986" s="38"/>
      <c r="AJ1986" s="38"/>
      <c r="AK1986" s="38"/>
      <c r="AL1986" s="38"/>
      <c r="AM1986" s="38"/>
      <c r="AN1986" s="38"/>
      <c r="AO1986" s="38"/>
      <c r="AP1986" s="38"/>
      <c r="AQ1986" s="38"/>
      <c r="AR1986" s="38"/>
      <c r="AS1986" s="38"/>
      <c r="AT1986" s="38"/>
      <c r="AU1986" s="38"/>
      <c r="AV1986" s="38"/>
      <c r="AW1986" s="38"/>
      <c r="AX1986" s="38"/>
      <c r="AY1986" s="38"/>
      <c r="AZ1986" s="38"/>
      <c r="BA1986" s="38"/>
      <c r="BB1986" s="38"/>
      <c r="BC1986" s="38"/>
      <c r="BD1986" s="38"/>
      <c r="BE1986" s="38"/>
      <c r="BF1986" s="38"/>
      <c r="BG1986" s="38"/>
      <c r="BH1986" s="38"/>
      <c r="BI1986" s="38"/>
      <c r="BJ1986" s="38"/>
    </row>
    <row r="1987" spans="1:62" ht="15">
      <c r="A1987" s="38"/>
      <c r="B1987" s="38"/>
      <c r="C1987" s="38"/>
      <c r="D1987" s="38"/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  <c r="AD1987" s="38"/>
      <c r="AE1987" s="38"/>
      <c r="AF1987" s="38"/>
      <c r="AG1987" s="38"/>
      <c r="AH1987" s="38"/>
      <c r="AI1987" s="38"/>
      <c r="AJ1987" s="38"/>
      <c r="AK1987" s="38"/>
      <c r="AL1987" s="38"/>
      <c r="AM1987" s="38"/>
      <c r="AN1987" s="38"/>
      <c r="AO1987" s="38"/>
      <c r="AP1987" s="38"/>
      <c r="AQ1987" s="38"/>
      <c r="AR1987" s="38"/>
      <c r="AS1987" s="38"/>
      <c r="AT1987" s="38"/>
      <c r="AU1987" s="38"/>
      <c r="AV1987" s="38"/>
      <c r="AW1987" s="38"/>
      <c r="AX1987" s="38"/>
      <c r="AY1987" s="38"/>
      <c r="AZ1987" s="38"/>
      <c r="BA1987" s="38"/>
      <c r="BB1987" s="38"/>
      <c r="BC1987" s="38"/>
      <c r="BD1987" s="38"/>
      <c r="BE1987" s="38"/>
      <c r="BF1987" s="38"/>
      <c r="BG1987" s="38"/>
      <c r="BH1987" s="38"/>
      <c r="BI1987" s="38"/>
      <c r="BJ1987" s="38"/>
    </row>
    <row r="1988" spans="1:62" ht="15">
      <c r="A1988" s="38"/>
      <c r="B1988" s="38"/>
      <c r="C1988" s="38"/>
      <c r="D1988" s="38"/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F1988" s="38"/>
      <c r="AG1988" s="38"/>
      <c r="AH1988" s="38"/>
      <c r="AI1988" s="38"/>
      <c r="AJ1988" s="38"/>
      <c r="AK1988" s="38"/>
      <c r="AL1988" s="38"/>
      <c r="AM1988" s="38"/>
      <c r="AN1988" s="38"/>
      <c r="AO1988" s="38"/>
      <c r="AP1988" s="38"/>
      <c r="AQ1988" s="38"/>
      <c r="AR1988" s="38"/>
      <c r="AS1988" s="38"/>
      <c r="AT1988" s="38"/>
      <c r="AU1988" s="38"/>
      <c r="AV1988" s="38"/>
      <c r="AW1988" s="38"/>
      <c r="AX1988" s="38"/>
      <c r="AY1988" s="38"/>
      <c r="AZ1988" s="38"/>
      <c r="BA1988" s="38"/>
      <c r="BB1988" s="38"/>
      <c r="BC1988" s="38"/>
      <c r="BD1988" s="38"/>
      <c r="BE1988" s="38"/>
      <c r="BF1988" s="38"/>
      <c r="BG1988" s="38"/>
      <c r="BH1988" s="38"/>
      <c r="BI1988" s="38"/>
      <c r="BJ1988" s="38"/>
    </row>
    <row r="1989" spans="1:62" ht="15">
      <c r="A1989" s="38"/>
      <c r="B1989" s="38"/>
      <c r="C1989" s="38"/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  <c r="AD1989" s="38"/>
      <c r="AE1989" s="38"/>
      <c r="AF1989" s="38"/>
      <c r="AG1989" s="38"/>
      <c r="AH1989" s="38"/>
      <c r="AI1989" s="38"/>
      <c r="AJ1989" s="38"/>
      <c r="AK1989" s="38"/>
      <c r="AL1989" s="38"/>
      <c r="AM1989" s="38"/>
      <c r="AN1989" s="38"/>
      <c r="AO1989" s="38"/>
      <c r="AP1989" s="38"/>
      <c r="AQ1989" s="38"/>
      <c r="AR1989" s="38"/>
      <c r="AS1989" s="38"/>
      <c r="AT1989" s="38"/>
      <c r="AU1989" s="38"/>
      <c r="AV1989" s="38"/>
      <c r="AW1989" s="38"/>
      <c r="AX1989" s="38"/>
      <c r="AY1989" s="38"/>
      <c r="AZ1989" s="38"/>
      <c r="BA1989" s="38"/>
      <c r="BB1989" s="38"/>
      <c r="BC1989" s="38"/>
      <c r="BD1989" s="38"/>
      <c r="BE1989" s="38"/>
      <c r="BF1989" s="38"/>
      <c r="BG1989" s="38"/>
      <c r="BH1989" s="38"/>
      <c r="BI1989" s="38"/>
      <c r="BJ1989" s="38"/>
    </row>
    <row r="1990" spans="1:62" ht="15">
      <c r="A1990" s="38"/>
      <c r="B1990" s="38"/>
      <c r="C1990" s="38"/>
      <c r="D1990" s="38"/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  <c r="AD1990" s="38"/>
      <c r="AE1990" s="38"/>
      <c r="AF1990" s="38"/>
      <c r="AG1990" s="38"/>
      <c r="AH1990" s="38"/>
      <c r="AI1990" s="38"/>
      <c r="AJ1990" s="38"/>
      <c r="AK1990" s="38"/>
      <c r="AL1990" s="38"/>
      <c r="AM1990" s="38"/>
      <c r="AN1990" s="38"/>
      <c r="AO1990" s="38"/>
      <c r="AP1990" s="38"/>
      <c r="AQ1990" s="38"/>
      <c r="AR1990" s="38"/>
      <c r="AS1990" s="38"/>
      <c r="AT1990" s="38"/>
      <c r="AU1990" s="38"/>
      <c r="AV1990" s="38"/>
      <c r="AW1990" s="38"/>
      <c r="AX1990" s="38"/>
      <c r="AY1990" s="38"/>
      <c r="AZ1990" s="38"/>
      <c r="BA1990" s="38"/>
      <c r="BB1990" s="38"/>
      <c r="BC1990" s="38"/>
      <c r="BD1990" s="38"/>
      <c r="BE1990" s="38"/>
      <c r="BF1990" s="38"/>
      <c r="BG1990" s="38"/>
      <c r="BH1990" s="38"/>
      <c r="BI1990" s="38"/>
      <c r="BJ1990" s="38"/>
    </row>
    <row r="1991" spans="1:62" ht="15">
      <c r="A1991" s="38"/>
      <c r="B1991" s="38"/>
      <c r="C1991" s="38"/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  <c r="AD1991" s="38"/>
      <c r="AE1991" s="38"/>
      <c r="AF1991" s="38"/>
      <c r="AG1991" s="38"/>
      <c r="AH1991" s="38"/>
      <c r="AI1991" s="38"/>
      <c r="AJ1991" s="38"/>
      <c r="AK1991" s="38"/>
      <c r="AL1991" s="38"/>
      <c r="AM1991" s="38"/>
      <c r="AN1991" s="38"/>
      <c r="AO1991" s="38"/>
      <c r="AP1991" s="38"/>
      <c r="AQ1991" s="38"/>
      <c r="AR1991" s="38"/>
      <c r="AS1991" s="38"/>
      <c r="AT1991" s="38"/>
      <c r="AU1991" s="38"/>
      <c r="AV1991" s="38"/>
      <c r="AW1991" s="38"/>
      <c r="AX1991" s="38"/>
      <c r="AY1991" s="38"/>
      <c r="AZ1991" s="38"/>
      <c r="BA1991" s="38"/>
      <c r="BB1991" s="38"/>
      <c r="BC1991" s="38"/>
      <c r="BD1991" s="38"/>
      <c r="BE1991" s="38"/>
      <c r="BF1991" s="38"/>
      <c r="BG1991" s="38"/>
      <c r="BH1991" s="38"/>
      <c r="BI1991" s="38"/>
      <c r="BJ1991" s="38"/>
    </row>
    <row r="1992" spans="1:62" ht="15">
      <c r="A1992" s="38"/>
      <c r="B1992" s="38"/>
      <c r="C1992" s="38"/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  <c r="AD1992" s="38"/>
      <c r="AE1992" s="38"/>
      <c r="AF1992" s="38"/>
      <c r="AG1992" s="38"/>
      <c r="AH1992" s="38"/>
      <c r="AI1992" s="38"/>
      <c r="AJ1992" s="38"/>
      <c r="AK1992" s="38"/>
      <c r="AL1992" s="38"/>
      <c r="AM1992" s="38"/>
      <c r="AN1992" s="38"/>
      <c r="AO1992" s="38"/>
      <c r="AP1992" s="38"/>
      <c r="AQ1992" s="38"/>
      <c r="AR1992" s="38"/>
      <c r="AS1992" s="38"/>
      <c r="AT1992" s="38"/>
      <c r="AU1992" s="38"/>
      <c r="AV1992" s="38"/>
      <c r="AW1992" s="38"/>
      <c r="AX1992" s="38"/>
      <c r="AY1992" s="38"/>
      <c r="AZ1992" s="38"/>
      <c r="BA1992" s="38"/>
      <c r="BB1992" s="38"/>
      <c r="BC1992" s="38"/>
      <c r="BD1992" s="38"/>
      <c r="BE1992" s="38"/>
      <c r="BF1992" s="38"/>
      <c r="BG1992" s="38"/>
      <c r="BH1992" s="38"/>
      <c r="BI1992" s="38"/>
      <c r="BJ1992" s="38"/>
    </row>
    <row r="1993" spans="1:62" ht="15">
      <c r="A1993" s="38"/>
      <c r="B1993" s="38"/>
      <c r="C1993" s="38"/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F1993" s="38"/>
      <c r="AG1993" s="38"/>
      <c r="AH1993" s="38"/>
      <c r="AI1993" s="38"/>
      <c r="AJ1993" s="38"/>
      <c r="AK1993" s="38"/>
      <c r="AL1993" s="38"/>
      <c r="AM1993" s="38"/>
      <c r="AN1993" s="38"/>
      <c r="AO1993" s="38"/>
      <c r="AP1993" s="38"/>
      <c r="AQ1993" s="38"/>
      <c r="AR1993" s="38"/>
      <c r="AS1993" s="38"/>
      <c r="AT1993" s="38"/>
      <c r="AU1993" s="38"/>
      <c r="AV1993" s="38"/>
      <c r="AW1993" s="38"/>
      <c r="AX1993" s="38"/>
      <c r="AY1993" s="38"/>
      <c r="AZ1993" s="38"/>
      <c r="BA1993" s="38"/>
      <c r="BB1993" s="38"/>
      <c r="BC1993" s="38"/>
      <c r="BD1993" s="38"/>
      <c r="BE1993" s="38"/>
      <c r="BF1993" s="38"/>
      <c r="BG1993" s="38"/>
      <c r="BH1993" s="38"/>
      <c r="BI1993" s="38"/>
      <c r="BJ1993" s="38"/>
    </row>
    <row r="1994" spans="1:62" ht="15">
      <c r="A1994" s="38"/>
      <c r="B1994" s="38"/>
      <c r="C1994" s="38"/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  <c r="AD1994" s="38"/>
      <c r="AE1994" s="38"/>
      <c r="AF1994" s="38"/>
      <c r="AG1994" s="38"/>
      <c r="AH1994" s="38"/>
      <c r="AI1994" s="38"/>
      <c r="AJ1994" s="38"/>
      <c r="AK1994" s="38"/>
      <c r="AL1994" s="38"/>
      <c r="AM1994" s="38"/>
      <c r="AN1994" s="38"/>
      <c r="AO1994" s="38"/>
      <c r="AP1994" s="38"/>
      <c r="AQ1994" s="38"/>
      <c r="AR1994" s="38"/>
      <c r="AS1994" s="38"/>
      <c r="AT1994" s="38"/>
      <c r="AU1994" s="38"/>
      <c r="AV1994" s="38"/>
      <c r="AW1994" s="38"/>
      <c r="AX1994" s="38"/>
      <c r="AY1994" s="38"/>
      <c r="AZ1994" s="38"/>
      <c r="BA1994" s="38"/>
      <c r="BB1994" s="38"/>
      <c r="BC1994" s="38"/>
      <c r="BD1994" s="38"/>
      <c r="BE1994" s="38"/>
      <c r="BF1994" s="38"/>
      <c r="BG1994" s="38"/>
      <c r="BH1994" s="38"/>
      <c r="BI1994" s="38"/>
      <c r="BJ1994" s="38"/>
    </row>
    <row r="1995" spans="1:62" ht="15">
      <c r="A1995" s="38"/>
      <c r="B1995" s="38"/>
      <c r="C1995" s="38"/>
      <c r="D1995" s="38"/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  <c r="AD1995" s="38"/>
      <c r="AE1995" s="38"/>
      <c r="AF1995" s="38"/>
      <c r="AG1995" s="38"/>
      <c r="AH1995" s="38"/>
      <c r="AI1995" s="38"/>
      <c r="AJ1995" s="38"/>
      <c r="AK1995" s="38"/>
      <c r="AL1995" s="38"/>
      <c r="AM1995" s="38"/>
      <c r="AN1995" s="38"/>
      <c r="AO1995" s="38"/>
      <c r="AP1995" s="38"/>
      <c r="AQ1995" s="38"/>
      <c r="AR1995" s="38"/>
      <c r="AS1995" s="38"/>
      <c r="AT1995" s="38"/>
      <c r="AU1995" s="38"/>
      <c r="AV1995" s="38"/>
      <c r="AW1995" s="38"/>
      <c r="AX1995" s="38"/>
      <c r="AY1995" s="38"/>
      <c r="AZ1995" s="38"/>
      <c r="BA1995" s="38"/>
      <c r="BB1995" s="38"/>
      <c r="BC1995" s="38"/>
      <c r="BD1995" s="38"/>
      <c r="BE1995" s="38"/>
      <c r="BF1995" s="38"/>
      <c r="BG1995" s="38"/>
      <c r="BH1995" s="38"/>
      <c r="BI1995" s="38"/>
      <c r="BJ1995" s="38"/>
    </row>
    <row r="1996" spans="1:62" ht="15">
      <c r="A1996" s="38"/>
      <c r="B1996" s="38"/>
      <c r="C1996" s="38"/>
      <c r="D1996" s="38"/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  <c r="AD1996" s="38"/>
      <c r="AE1996" s="38"/>
      <c r="AF1996" s="38"/>
      <c r="AG1996" s="38"/>
      <c r="AH1996" s="38"/>
      <c r="AI1996" s="38"/>
      <c r="AJ1996" s="38"/>
      <c r="AK1996" s="38"/>
      <c r="AL1996" s="38"/>
      <c r="AM1996" s="38"/>
      <c r="AN1996" s="38"/>
      <c r="AO1996" s="38"/>
      <c r="AP1996" s="38"/>
      <c r="AQ1996" s="38"/>
      <c r="AR1996" s="38"/>
      <c r="AS1996" s="38"/>
      <c r="AT1996" s="38"/>
      <c r="AU1996" s="38"/>
      <c r="AV1996" s="38"/>
      <c r="AW1996" s="38"/>
      <c r="AX1996" s="38"/>
      <c r="AY1996" s="38"/>
      <c r="AZ1996" s="38"/>
      <c r="BA1996" s="38"/>
      <c r="BB1996" s="38"/>
      <c r="BC1996" s="38"/>
      <c r="BD1996" s="38"/>
      <c r="BE1996" s="38"/>
      <c r="BF1996" s="38"/>
      <c r="BG1996" s="38"/>
      <c r="BH1996" s="38"/>
      <c r="BI1996" s="38"/>
      <c r="BJ1996" s="38"/>
    </row>
    <row r="1997" spans="1:62" ht="15">
      <c r="A1997" s="38"/>
      <c r="B1997" s="38"/>
      <c r="C1997" s="38"/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F1997" s="38"/>
      <c r="AG1997" s="38"/>
      <c r="AH1997" s="38"/>
      <c r="AI1997" s="38"/>
      <c r="AJ1997" s="38"/>
      <c r="AK1997" s="38"/>
      <c r="AL1997" s="38"/>
      <c r="AM1997" s="38"/>
      <c r="AN1997" s="38"/>
      <c r="AO1997" s="38"/>
      <c r="AP1997" s="38"/>
      <c r="AQ1997" s="38"/>
      <c r="AR1997" s="38"/>
      <c r="AS1997" s="38"/>
      <c r="AT1997" s="38"/>
      <c r="AU1997" s="38"/>
      <c r="AV1997" s="38"/>
      <c r="AW1997" s="38"/>
      <c r="AX1997" s="38"/>
      <c r="AY1997" s="38"/>
      <c r="AZ1997" s="38"/>
      <c r="BA1997" s="38"/>
      <c r="BB1997" s="38"/>
      <c r="BC1997" s="38"/>
      <c r="BD1997" s="38"/>
      <c r="BE1997" s="38"/>
      <c r="BF1997" s="38"/>
      <c r="BG1997" s="38"/>
      <c r="BH1997" s="38"/>
      <c r="BI1997" s="38"/>
      <c r="BJ1997" s="38"/>
    </row>
    <row r="1998" spans="1:62" ht="15">
      <c r="A1998" s="38"/>
      <c r="B1998" s="38"/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  <c r="AD1998" s="38"/>
      <c r="AE1998" s="38"/>
      <c r="AF1998" s="38"/>
      <c r="AG1998" s="38"/>
      <c r="AH1998" s="38"/>
      <c r="AI1998" s="38"/>
      <c r="AJ1998" s="38"/>
      <c r="AK1998" s="38"/>
      <c r="AL1998" s="38"/>
      <c r="AM1998" s="38"/>
      <c r="AN1998" s="38"/>
      <c r="AO1998" s="38"/>
      <c r="AP1998" s="38"/>
      <c r="AQ1998" s="38"/>
      <c r="AR1998" s="38"/>
      <c r="AS1998" s="38"/>
      <c r="AT1998" s="38"/>
      <c r="AU1998" s="38"/>
      <c r="AV1998" s="38"/>
      <c r="AW1998" s="38"/>
      <c r="AX1998" s="38"/>
      <c r="AY1998" s="38"/>
      <c r="AZ1998" s="38"/>
      <c r="BA1998" s="38"/>
      <c r="BB1998" s="38"/>
      <c r="BC1998" s="38"/>
      <c r="BD1998" s="38"/>
      <c r="BE1998" s="38"/>
      <c r="BF1998" s="38"/>
      <c r="BG1998" s="38"/>
      <c r="BH1998" s="38"/>
      <c r="BI1998" s="38"/>
      <c r="BJ1998" s="38"/>
    </row>
    <row r="1999" spans="1:62" ht="15">
      <c r="A1999" s="38"/>
      <c r="B1999" s="38"/>
      <c r="C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  <c r="AD1999" s="38"/>
      <c r="AE1999" s="38"/>
      <c r="AF1999" s="38"/>
      <c r="AG1999" s="38"/>
      <c r="AH1999" s="38"/>
      <c r="AI1999" s="38"/>
      <c r="AJ1999" s="38"/>
      <c r="AK1999" s="38"/>
      <c r="AL1999" s="38"/>
      <c r="AM1999" s="38"/>
      <c r="AN1999" s="38"/>
      <c r="AO1999" s="38"/>
      <c r="AP1999" s="38"/>
      <c r="AQ1999" s="38"/>
      <c r="AR1999" s="38"/>
      <c r="AS1999" s="38"/>
      <c r="AT1999" s="38"/>
      <c r="AU1999" s="38"/>
      <c r="AV1999" s="38"/>
      <c r="AW1999" s="38"/>
      <c r="AX1999" s="38"/>
      <c r="AY1999" s="38"/>
      <c r="AZ1999" s="38"/>
      <c r="BA1999" s="38"/>
      <c r="BB1999" s="38"/>
      <c r="BC1999" s="38"/>
      <c r="BD1999" s="38"/>
      <c r="BE1999" s="38"/>
      <c r="BF1999" s="38"/>
      <c r="BG1999" s="38"/>
      <c r="BH1999" s="38"/>
      <c r="BI1999" s="38"/>
      <c r="BJ1999" s="38"/>
    </row>
  </sheetData>
  <sheetProtection sort="0"/>
  <printOptions/>
  <pageMargins left="0.7" right="0.7" top="0.75" bottom="0.75" header="0.3" footer="0.3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J5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5.421875" style="0" customWidth="1"/>
    <col min="2" max="2" width="16.8515625" style="8" customWidth="1"/>
    <col min="3" max="3" width="10.28125" style="8" customWidth="1"/>
    <col min="4" max="18" width="9.140625" style="8" customWidth="1"/>
    <col min="19" max="19" width="9.28125" style="8" customWidth="1"/>
    <col min="20" max="16384" width="9.140625" style="8" customWidth="1"/>
  </cols>
  <sheetData>
    <row r="1" ht="15.75">
      <c r="A1" s="16" t="s">
        <v>85</v>
      </c>
    </row>
    <row r="2" spans="2:62" ht="15">
      <c r="B2" s="6" t="s">
        <v>82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 t="s">
        <v>28</v>
      </c>
      <c r="W2" s="6" t="s">
        <v>29</v>
      </c>
      <c r="X2" s="6" t="s">
        <v>30</v>
      </c>
      <c r="Y2" s="6" t="s">
        <v>31</v>
      </c>
      <c r="Z2" s="6" t="s">
        <v>32</v>
      </c>
      <c r="AA2" s="6" t="s">
        <v>33</v>
      </c>
      <c r="AB2" s="6" t="s">
        <v>34</v>
      </c>
      <c r="AC2" s="6" t="s">
        <v>35</v>
      </c>
      <c r="AD2" s="6" t="s">
        <v>36</v>
      </c>
      <c r="AE2" s="6" t="s">
        <v>37</v>
      </c>
      <c r="AF2" s="6" t="s">
        <v>38</v>
      </c>
      <c r="AG2" s="6" t="s">
        <v>39</v>
      </c>
      <c r="AH2" s="6" t="s">
        <v>40</v>
      </c>
      <c r="AI2" s="6" t="s">
        <v>41</v>
      </c>
      <c r="AJ2" s="6" t="s">
        <v>42</v>
      </c>
      <c r="AK2" s="6" t="s">
        <v>43</v>
      </c>
      <c r="AL2" s="6" t="s">
        <v>44</v>
      </c>
      <c r="AM2" s="6" t="s">
        <v>45</v>
      </c>
      <c r="AN2" s="6" t="s">
        <v>46</v>
      </c>
      <c r="AO2" s="6" t="s">
        <v>47</v>
      </c>
      <c r="AP2" s="6" t="s">
        <v>48</v>
      </c>
      <c r="AQ2" s="6" t="s">
        <v>49</v>
      </c>
      <c r="AR2" s="6" t="s">
        <v>50</v>
      </c>
      <c r="AS2" s="6" t="s">
        <v>51</v>
      </c>
      <c r="AT2" s="6" t="s">
        <v>52</v>
      </c>
      <c r="AU2" s="6" t="s">
        <v>53</v>
      </c>
      <c r="AV2" s="6" t="s">
        <v>54</v>
      </c>
      <c r="AW2" s="6" t="s">
        <v>55</v>
      </c>
      <c r="AX2" s="6" t="s">
        <v>56</v>
      </c>
      <c r="AY2" s="6" t="s">
        <v>57</v>
      </c>
      <c r="AZ2" s="6" t="s">
        <v>58</v>
      </c>
      <c r="BA2" s="6" t="s">
        <v>59</v>
      </c>
      <c r="BB2" s="6" t="s">
        <v>60</v>
      </c>
      <c r="BC2" s="6" t="s">
        <v>61</v>
      </c>
      <c r="BD2" s="6" t="s">
        <v>62</v>
      </c>
      <c r="BE2" s="6" t="s">
        <v>63</v>
      </c>
      <c r="BF2" s="6" t="s">
        <v>64</v>
      </c>
      <c r="BG2" s="6" t="s">
        <v>65</v>
      </c>
      <c r="BH2" s="6" t="s">
        <v>66</v>
      </c>
      <c r="BI2" s="6" t="s">
        <v>67</v>
      </c>
      <c r="BJ2" s="6" t="s">
        <v>68</v>
      </c>
    </row>
    <row r="3" spans="2:62" ht="15">
      <c r="B3" s="56" t="s">
        <v>5</v>
      </c>
      <c r="C3" s="57" t="e">
        <f>(COUNTIF(Markah!C$2:C$1999,"=A")/Bil_Murid*100)</f>
        <v>#DIV/0!</v>
      </c>
      <c r="D3" s="57" t="e">
        <f>(COUNTIF(Markah!D$2:D$1999,"=A")/Bil_Murid*100)</f>
        <v>#DIV/0!</v>
      </c>
      <c r="E3" s="57" t="e">
        <f>(COUNTIF(Markah!E$2:E$1999,"=A")/Bil_Murid*100)</f>
        <v>#DIV/0!</v>
      </c>
      <c r="F3" s="57" t="e">
        <f>(COUNTIF(Markah!F$2:F$1999,"=A")/Bil_Murid*100)</f>
        <v>#DIV/0!</v>
      </c>
      <c r="G3" s="57" t="e">
        <f>(COUNTIF(Markah!G$2:G$1999,"=A")/Bil_Murid*100)</f>
        <v>#DIV/0!</v>
      </c>
      <c r="H3" s="57" t="e">
        <f>(COUNTIF(Markah!H$2:H$1999,"=A")/Bil_Murid*100)</f>
        <v>#DIV/0!</v>
      </c>
      <c r="I3" s="57" t="e">
        <f>(COUNTIF(Markah!I$2:I$1999,"=A")/Bil_Murid*100)</f>
        <v>#DIV/0!</v>
      </c>
      <c r="J3" s="57" t="e">
        <f>(COUNTIF(Markah!J$2:J$1999,"=A")/Bil_Murid*100)</f>
        <v>#DIV/0!</v>
      </c>
      <c r="K3" s="57" t="e">
        <f>(COUNTIF(Markah!K$2:K$1999,"=A")/Bil_Murid*100)</f>
        <v>#DIV/0!</v>
      </c>
      <c r="L3" s="57" t="e">
        <f>(COUNTIF(Markah!L$2:L$1999,"=A")/Bil_Murid*100)</f>
        <v>#DIV/0!</v>
      </c>
      <c r="M3" s="57" t="e">
        <f>(COUNTIF(Markah!M$2:M$1999,"=A")/Bil_Murid*100)</f>
        <v>#DIV/0!</v>
      </c>
      <c r="N3" s="57" t="e">
        <f>(COUNTIF(Markah!N$2:N$1999,"=A")/Bil_Murid*100)</f>
        <v>#DIV/0!</v>
      </c>
      <c r="O3" s="57" t="e">
        <f>(COUNTIF(Markah!O$2:O$1999,"=A")/Bil_Murid*100)</f>
        <v>#DIV/0!</v>
      </c>
      <c r="P3" s="57" t="e">
        <f>(COUNTIF(Markah!P$2:P$1999,"=A")/Bil_Murid*100)</f>
        <v>#DIV/0!</v>
      </c>
      <c r="Q3" s="57" t="e">
        <f>(COUNTIF(Markah!Q$2:Q$1999,"=A")/Bil_Murid*100)</f>
        <v>#DIV/0!</v>
      </c>
      <c r="R3" s="57" t="e">
        <f>(COUNTIF(Markah!R$2:R$1999,"=A")/Bil_Murid*100)</f>
        <v>#DIV/0!</v>
      </c>
      <c r="S3" s="57" t="e">
        <f>(COUNTIF(Markah!S$2:S$1999,"=A")/Bil_Murid*100)</f>
        <v>#DIV/0!</v>
      </c>
      <c r="T3" s="57" t="e">
        <f>(COUNTIF(Markah!T$2:T$1999,"=A")/Bil_Murid*100)</f>
        <v>#DIV/0!</v>
      </c>
      <c r="U3" s="57" t="e">
        <f>(COUNTIF(Markah!U$2:U$1999,"=A")/Bil_Murid*100)</f>
        <v>#DIV/0!</v>
      </c>
      <c r="V3" s="57" t="e">
        <f>(COUNTIF(Markah!V$2:V$1999,"=A")/Bil_Murid*100)</f>
        <v>#DIV/0!</v>
      </c>
      <c r="W3" s="57" t="e">
        <f>(COUNTIF(Markah!W$2:W$1999,"=A")/Bil_Murid*100)</f>
        <v>#DIV/0!</v>
      </c>
      <c r="X3" s="57" t="e">
        <f>(COUNTIF(Markah!X$2:X$1999,"=A")/Bil_Murid*100)</f>
        <v>#DIV/0!</v>
      </c>
      <c r="Y3" s="57" t="e">
        <f>(COUNTIF(Markah!Y$2:Y$1999,"=A")/Bil_Murid*100)</f>
        <v>#DIV/0!</v>
      </c>
      <c r="Z3" s="57" t="e">
        <f>(COUNTIF(Markah!Z$2:Z$1999,"=A")/Bil_Murid*100)</f>
        <v>#DIV/0!</v>
      </c>
      <c r="AA3" s="57" t="e">
        <f>(COUNTIF(Markah!AA$2:AA$1999,"=A")/Bil_Murid*100)</f>
        <v>#DIV/0!</v>
      </c>
      <c r="AB3" s="57" t="e">
        <f>(COUNTIF(Markah!AB$2:AB$1999,"=A")/Bil_Murid*100)</f>
        <v>#DIV/0!</v>
      </c>
      <c r="AC3" s="57" t="e">
        <f>(COUNTIF(Markah!AC$2:AC$1999,"=A")/Bil_Murid*100)</f>
        <v>#DIV/0!</v>
      </c>
      <c r="AD3" s="57" t="e">
        <f>(COUNTIF(Markah!AD$2:AD$1999,"=A")/Bil_Murid*100)</f>
        <v>#DIV/0!</v>
      </c>
      <c r="AE3" s="57" t="e">
        <f>(COUNTIF(Markah!AE$2:AE$1999,"=A")/Bil_Murid*100)</f>
        <v>#DIV/0!</v>
      </c>
      <c r="AF3" s="57" t="e">
        <f>(COUNTIF(Markah!AF$2:AF$1999,"=A")/Bil_Murid*100)</f>
        <v>#DIV/0!</v>
      </c>
      <c r="AG3" s="57" t="e">
        <f>(COUNTIF(Markah!AG$2:AG$1999,"=A")/Bil_Murid*100)</f>
        <v>#DIV/0!</v>
      </c>
      <c r="AH3" s="57" t="e">
        <f>(COUNTIF(Markah!AH$2:AH$1999,"=A")/Bil_Murid*100)</f>
        <v>#DIV/0!</v>
      </c>
      <c r="AI3" s="57" t="e">
        <f>(COUNTIF(Markah!AI$2:AI$1999,"=A")/Bil_Murid*100)</f>
        <v>#DIV/0!</v>
      </c>
      <c r="AJ3" s="57" t="e">
        <f>(COUNTIF(Markah!AJ$2:AJ$1999,"=A")/Bil_Murid*100)</f>
        <v>#DIV/0!</v>
      </c>
      <c r="AK3" s="57" t="e">
        <f>(COUNTIF(Markah!AK$2:AK$1999,"=A")/Bil_Murid*100)</f>
        <v>#DIV/0!</v>
      </c>
      <c r="AL3" s="57" t="e">
        <f>(COUNTIF(Markah!AL$2:AL$1999,"=A")/Bil_Murid*100)</f>
        <v>#DIV/0!</v>
      </c>
      <c r="AM3" s="57" t="e">
        <f>(COUNTIF(Markah!AM$2:AM$1999,"=A")/Bil_Murid*100)</f>
        <v>#DIV/0!</v>
      </c>
      <c r="AN3" s="57" t="e">
        <f>(COUNTIF(Markah!AN$2:AN$1999,"=A")/Bil_Murid*100)</f>
        <v>#DIV/0!</v>
      </c>
      <c r="AO3" s="57" t="e">
        <f>(COUNTIF(Markah!AO$2:AO$1999,"=A")/Bil_Murid*100)</f>
        <v>#DIV/0!</v>
      </c>
      <c r="AP3" s="57" t="e">
        <f>(COUNTIF(Markah!AP$2:AP$1999,"=A")/Bil_Murid*100)</f>
        <v>#DIV/0!</v>
      </c>
      <c r="AQ3" s="57" t="e">
        <f>(COUNTIF(Markah!AQ$2:AQ$1999,"=A")/Bil_Murid*100)</f>
        <v>#DIV/0!</v>
      </c>
      <c r="AR3" s="57" t="e">
        <f>(COUNTIF(Markah!AR$2:AR$1999,"=A")/Bil_Murid*100)</f>
        <v>#DIV/0!</v>
      </c>
      <c r="AS3" s="57" t="e">
        <f>(COUNTIF(Markah!AS$2:AS$1999,"=A")/Bil_Murid*100)</f>
        <v>#DIV/0!</v>
      </c>
      <c r="AT3" s="57" t="e">
        <f>(COUNTIF(Markah!AT$2:AT$1999,"=A")/Bil_Murid*100)</f>
        <v>#DIV/0!</v>
      </c>
      <c r="AU3" s="57" t="e">
        <f>(COUNTIF(Markah!AU$2:AU$1999,"=A")/Bil_Murid*100)</f>
        <v>#DIV/0!</v>
      </c>
      <c r="AV3" s="57" t="e">
        <f>(COUNTIF(Markah!AV$2:AV$1999,"=A")/Bil_Murid*100)</f>
        <v>#DIV/0!</v>
      </c>
      <c r="AW3" s="57" t="e">
        <f>(COUNTIF(Markah!AW$2:AW$1999,"=A")/Bil_Murid*100)</f>
        <v>#DIV/0!</v>
      </c>
      <c r="AX3" s="57" t="e">
        <f>(COUNTIF(Markah!AX$2:AX$1999,"=A")/Bil_Murid*100)</f>
        <v>#DIV/0!</v>
      </c>
      <c r="AY3" s="57" t="e">
        <f>(COUNTIF(Markah!AY$2:AY$1999,"=A")/Bil_Murid*100)</f>
        <v>#DIV/0!</v>
      </c>
      <c r="AZ3" s="57" t="e">
        <f>(COUNTIF(Markah!AZ$2:AZ$1999,"=A")/Bil_Murid*100)</f>
        <v>#DIV/0!</v>
      </c>
      <c r="BA3" s="57" t="e">
        <f>(COUNTIF(Markah!BA$2:BA$1999,"=A")/Bil_Murid*100)</f>
        <v>#DIV/0!</v>
      </c>
      <c r="BB3" s="57" t="e">
        <f>(COUNTIF(Markah!BB$2:BB$1999,"=A")/Bil_Murid*100)</f>
        <v>#DIV/0!</v>
      </c>
      <c r="BC3" s="57" t="e">
        <f>(COUNTIF(Markah!BC$2:BC$1999,"=A")/Bil_Murid*100)</f>
        <v>#DIV/0!</v>
      </c>
      <c r="BD3" s="57" t="e">
        <f>(COUNTIF(Markah!BD$2:BD$1999,"=A")/Bil_Murid*100)</f>
        <v>#DIV/0!</v>
      </c>
      <c r="BE3" s="57" t="e">
        <f>(COUNTIF(Markah!BE$2:BE$1999,"=A")/Bil_Murid*100)</f>
        <v>#DIV/0!</v>
      </c>
      <c r="BF3" s="57" t="e">
        <f>(COUNTIF(Markah!BF$2:BF$1999,"=A")/Bil_Murid*100)</f>
        <v>#DIV/0!</v>
      </c>
      <c r="BG3" s="57" t="e">
        <f>(COUNTIF(Markah!BG$2:BG$1999,"=A")/Bil_Murid*100)</f>
        <v>#DIV/0!</v>
      </c>
      <c r="BH3" s="57" t="e">
        <f>(COUNTIF(Markah!BH$2:BH$1999,"=A")/Bil_Murid*100)</f>
        <v>#DIV/0!</v>
      </c>
      <c r="BI3" s="57" t="e">
        <f>(COUNTIF(Markah!BI$2:BI$1999,"=A")/Bil_Murid*100)</f>
        <v>#DIV/0!</v>
      </c>
      <c r="BJ3" s="57" t="e">
        <f>(COUNTIF(Markah!BJ$2:BJ$1999,"=A")/Bil_Murid*100)</f>
        <v>#DIV/0!</v>
      </c>
    </row>
    <row r="4" spans="2:62" ht="15">
      <c r="B4" s="56" t="s">
        <v>4</v>
      </c>
      <c r="C4" s="57" t="e">
        <f>(COUNTIF(Markah!C$2:C$1999,"=B")/Bil_Murid*100)</f>
        <v>#DIV/0!</v>
      </c>
      <c r="D4" s="57" t="e">
        <f>(COUNTIF(Markah!D$2:D$1999,"=B")/Bil_Murid*100)</f>
        <v>#DIV/0!</v>
      </c>
      <c r="E4" s="57" t="e">
        <f>(COUNTIF(Markah!E$2:E$1999,"=B")/Bil_Murid*100)</f>
        <v>#DIV/0!</v>
      </c>
      <c r="F4" s="57" t="e">
        <f>(COUNTIF(Markah!F$2:F$1999,"=B")/Bil_Murid*100)</f>
        <v>#DIV/0!</v>
      </c>
      <c r="G4" s="57" t="e">
        <f>(COUNTIF(Markah!G$2:G$1999,"=B")/Bil_Murid*100)</f>
        <v>#DIV/0!</v>
      </c>
      <c r="H4" s="57" t="e">
        <f>(COUNTIF(Markah!H$2:H$1999,"=B")/Bil_Murid*100)</f>
        <v>#DIV/0!</v>
      </c>
      <c r="I4" s="57" t="e">
        <f>(COUNTIF(Markah!I$2:I$1999,"=B")/Bil_Murid*100)</f>
        <v>#DIV/0!</v>
      </c>
      <c r="J4" s="57" t="e">
        <f>(COUNTIF(Markah!J$2:J$1999,"=B")/Bil_Murid*100)</f>
        <v>#DIV/0!</v>
      </c>
      <c r="K4" s="57" t="e">
        <f>(COUNTIF(Markah!K$2:K$1999,"=B")/Bil_Murid*100)</f>
        <v>#DIV/0!</v>
      </c>
      <c r="L4" s="57" t="e">
        <f>(COUNTIF(Markah!L$2:L$1999,"=B")/Bil_Murid*100)</f>
        <v>#DIV/0!</v>
      </c>
      <c r="M4" s="57" t="e">
        <f>(COUNTIF(Markah!M$2:M$1999,"=B")/Bil_Murid*100)</f>
        <v>#DIV/0!</v>
      </c>
      <c r="N4" s="57" t="e">
        <f>(COUNTIF(Markah!N$2:N$1999,"=B")/Bil_Murid*100)</f>
        <v>#DIV/0!</v>
      </c>
      <c r="O4" s="57" t="e">
        <f>(COUNTIF(Markah!O$2:O$1999,"=B")/Bil_Murid*100)</f>
        <v>#DIV/0!</v>
      </c>
      <c r="P4" s="57" t="e">
        <f>(COUNTIF(Markah!P$2:P$1999,"=B")/Bil_Murid*100)</f>
        <v>#DIV/0!</v>
      </c>
      <c r="Q4" s="57" t="e">
        <f>(COUNTIF(Markah!Q$2:Q$1999,"=B")/Bil_Murid*100)</f>
        <v>#DIV/0!</v>
      </c>
      <c r="R4" s="57" t="e">
        <f>(COUNTIF(Markah!R$2:R$1999,"=B")/Bil_Murid*100)</f>
        <v>#DIV/0!</v>
      </c>
      <c r="S4" s="57" t="e">
        <f>(COUNTIF(Markah!S$2:S$1999,"=B")/Bil_Murid*100)</f>
        <v>#DIV/0!</v>
      </c>
      <c r="T4" s="57" t="e">
        <f>(COUNTIF(Markah!T$2:T$1999,"=B")/Bil_Murid*100)</f>
        <v>#DIV/0!</v>
      </c>
      <c r="U4" s="57" t="e">
        <f>(COUNTIF(Markah!U$2:U$1999,"=B")/Bil_Murid*100)</f>
        <v>#DIV/0!</v>
      </c>
      <c r="V4" s="57" t="e">
        <f>(COUNTIF(Markah!V$2:V$1999,"=B")/Bil_Murid*100)</f>
        <v>#DIV/0!</v>
      </c>
      <c r="W4" s="57" t="e">
        <f>(COUNTIF(Markah!W$2:W$1999,"=B")/Bil_Murid*100)</f>
        <v>#DIV/0!</v>
      </c>
      <c r="X4" s="57" t="e">
        <f>(COUNTIF(Markah!X$2:X$1999,"=B")/Bil_Murid*100)</f>
        <v>#DIV/0!</v>
      </c>
      <c r="Y4" s="57" t="e">
        <f>(COUNTIF(Markah!Y$2:Y$1999,"=B")/Bil_Murid*100)</f>
        <v>#DIV/0!</v>
      </c>
      <c r="Z4" s="57" t="e">
        <f>(COUNTIF(Markah!Z$2:Z$1999,"=B")/Bil_Murid*100)</f>
        <v>#DIV/0!</v>
      </c>
      <c r="AA4" s="57" t="e">
        <f>(COUNTIF(Markah!AA$2:AA$1999,"=B")/Bil_Murid*100)</f>
        <v>#DIV/0!</v>
      </c>
      <c r="AB4" s="57" t="e">
        <f>(COUNTIF(Markah!AB$2:AB$1999,"=B")/Bil_Murid*100)</f>
        <v>#DIV/0!</v>
      </c>
      <c r="AC4" s="57" t="e">
        <f>(COUNTIF(Markah!AC$2:AC$1999,"=B")/Bil_Murid*100)</f>
        <v>#DIV/0!</v>
      </c>
      <c r="AD4" s="57" t="e">
        <f>(COUNTIF(Markah!AD$2:AD$1999,"=B")/Bil_Murid*100)</f>
        <v>#DIV/0!</v>
      </c>
      <c r="AE4" s="57" t="e">
        <f>(COUNTIF(Markah!AE$2:AE$1999,"=B")/Bil_Murid*100)</f>
        <v>#DIV/0!</v>
      </c>
      <c r="AF4" s="57" t="e">
        <f>(COUNTIF(Markah!AF$2:AF$1999,"=B")/Bil_Murid*100)</f>
        <v>#DIV/0!</v>
      </c>
      <c r="AG4" s="57" t="e">
        <f>(COUNTIF(Markah!AG$2:AG$1999,"=B")/Bil_Murid*100)</f>
        <v>#DIV/0!</v>
      </c>
      <c r="AH4" s="57" t="e">
        <f>(COUNTIF(Markah!AH$2:AH$1999,"=B")/Bil_Murid*100)</f>
        <v>#DIV/0!</v>
      </c>
      <c r="AI4" s="57" t="e">
        <f>(COUNTIF(Markah!AI$2:AI$1999,"=B")/Bil_Murid*100)</f>
        <v>#DIV/0!</v>
      </c>
      <c r="AJ4" s="57" t="e">
        <f>(COUNTIF(Markah!AJ$2:AJ$1999,"=B")/Bil_Murid*100)</f>
        <v>#DIV/0!</v>
      </c>
      <c r="AK4" s="57" t="e">
        <f>(COUNTIF(Markah!AK$2:AK$1999,"=B")/Bil_Murid*100)</f>
        <v>#DIV/0!</v>
      </c>
      <c r="AL4" s="57" t="e">
        <f>(COUNTIF(Markah!AL$2:AL$1999,"=B")/Bil_Murid*100)</f>
        <v>#DIV/0!</v>
      </c>
      <c r="AM4" s="57" t="e">
        <f>(COUNTIF(Markah!AM$2:AM$1999,"=B")/Bil_Murid*100)</f>
        <v>#DIV/0!</v>
      </c>
      <c r="AN4" s="57" t="e">
        <f>(COUNTIF(Markah!AN$2:AN$1999,"=B")/Bil_Murid*100)</f>
        <v>#DIV/0!</v>
      </c>
      <c r="AO4" s="57" t="e">
        <f>(COUNTIF(Markah!AO$2:AO$1999,"=B")/Bil_Murid*100)</f>
        <v>#DIV/0!</v>
      </c>
      <c r="AP4" s="57" t="e">
        <f>(COUNTIF(Markah!AP$2:AP$1999,"=B")/Bil_Murid*100)</f>
        <v>#DIV/0!</v>
      </c>
      <c r="AQ4" s="57" t="e">
        <f>(COUNTIF(Markah!AQ$2:AQ$1999,"=B")/Bil_Murid*100)</f>
        <v>#DIV/0!</v>
      </c>
      <c r="AR4" s="57" t="e">
        <f>(COUNTIF(Markah!AR$2:AR$1999,"=B")/Bil_Murid*100)</f>
        <v>#DIV/0!</v>
      </c>
      <c r="AS4" s="57" t="e">
        <f>(COUNTIF(Markah!AS$2:AS$1999,"=B")/Bil_Murid*100)</f>
        <v>#DIV/0!</v>
      </c>
      <c r="AT4" s="57" t="e">
        <f>(COUNTIF(Markah!AT$2:AT$1999,"=B")/Bil_Murid*100)</f>
        <v>#DIV/0!</v>
      </c>
      <c r="AU4" s="57" t="e">
        <f>(COUNTIF(Markah!AU$2:AU$1999,"=B")/Bil_Murid*100)</f>
        <v>#DIV/0!</v>
      </c>
      <c r="AV4" s="57" t="e">
        <f>(COUNTIF(Markah!AV$2:AV$1999,"=B")/Bil_Murid*100)</f>
        <v>#DIV/0!</v>
      </c>
      <c r="AW4" s="57" t="e">
        <f>(COUNTIF(Markah!AW$2:AW$1999,"=B")/Bil_Murid*100)</f>
        <v>#DIV/0!</v>
      </c>
      <c r="AX4" s="57" t="e">
        <f>(COUNTIF(Markah!AX$2:AX$1999,"=B")/Bil_Murid*100)</f>
        <v>#DIV/0!</v>
      </c>
      <c r="AY4" s="57" t="e">
        <f>(COUNTIF(Markah!AY$2:AY$1999,"=B")/Bil_Murid*100)</f>
        <v>#DIV/0!</v>
      </c>
      <c r="AZ4" s="57" t="e">
        <f>(COUNTIF(Markah!AZ$2:AZ$1999,"=B")/Bil_Murid*100)</f>
        <v>#DIV/0!</v>
      </c>
      <c r="BA4" s="57" t="e">
        <f>(COUNTIF(Markah!BA$2:BA$1999,"=B")/Bil_Murid*100)</f>
        <v>#DIV/0!</v>
      </c>
      <c r="BB4" s="57" t="e">
        <f>(COUNTIF(Markah!BB$2:BB$1999,"=B")/Bil_Murid*100)</f>
        <v>#DIV/0!</v>
      </c>
      <c r="BC4" s="57" t="e">
        <f>(COUNTIF(Markah!BC$2:BC$1999,"=B")/Bil_Murid*100)</f>
        <v>#DIV/0!</v>
      </c>
      <c r="BD4" s="57" t="e">
        <f>(COUNTIF(Markah!BD$2:BD$1999,"=B")/Bil_Murid*100)</f>
        <v>#DIV/0!</v>
      </c>
      <c r="BE4" s="57" t="e">
        <f>(COUNTIF(Markah!BE$2:BE$1999,"=B")/Bil_Murid*100)</f>
        <v>#DIV/0!</v>
      </c>
      <c r="BF4" s="57" t="e">
        <f>(COUNTIF(Markah!BF$2:BF$1999,"=B")/Bil_Murid*100)</f>
        <v>#DIV/0!</v>
      </c>
      <c r="BG4" s="57" t="e">
        <f>(COUNTIF(Markah!BG$2:BG$1999,"=B")/Bil_Murid*100)</f>
        <v>#DIV/0!</v>
      </c>
      <c r="BH4" s="57" t="e">
        <f>(COUNTIF(Markah!BH$2:BH$1999,"=B")/Bil_Murid*100)</f>
        <v>#DIV/0!</v>
      </c>
      <c r="BI4" s="57" t="e">
        <f>(COUNTIF(Markah!BI$2:BI$1999,"=B")/Bil_Murid*100)</f>
        <v>#DIV/0!</v>
      </c>
      <c r="BJ4" s="57" t="e">
        <f>(COUNTIF(Markah!BJ$2:BJ$1999,"=B")/Bil_Murid*100)</f>
        <v>#DIV/0!</v>
      </c>
    </row>
    <row r="5" spans="2:62" ht="15">
      <c r="B5" s="56" t="s">
        <v>7</v>
      </c>
      <c r="C5" s="57" t="e">
        <f>(COUNTIF(Markah!C$2:C$1999,"=C")/Bil_Murid*100)</f>
        <v>#DIV/0!</v>
      </c>
      <c r="D5" s="57" t="e">
        <f>(COUNTIF(Markah!D$2:D$1999,"=C")/Bil_Murid*100)</f>
        <v>#DIV/0!</v>
      </c>
      <c r="E5" s="57" t="e">
        <f>(COUNTIF(Markah!E$2:E$1999,"=C")/Bil_Murid*100)</f>
        <v>#DIV/0!</v>
      </c>
      <c r="F5" s="57" t="e">
        <f>(COUNTIF(Markah!F$2:F$1999,"=C")/Bil_Murid*100)</f>
        <v>#DIV/0!</v>
      </c>
      <c r="G5" s="57" t="e">
        <f>(COUNTIF(Markah!G$2:G$1999,"=C")/Bil_Murid*100)</f>
        <v>#DIV/0!</v>
      </c>
      <c r="H5" s="57" t="e">
        <f>(COUNTIF(Markah!H$2:H$1999,"=C")/Bil_Murid*100)</f>
        <v>#DIV/0!</v>
      </c>
      <c r="I5" s="57" t="e">
        <f>(COUNTIF(Markah!I$2:I$1999,"=C")/Bil_Murid*100)</f>
        <v>#DIV/0!</v>
      </c>
      <c r="J5" s="57" t="e">
        <f>(COUNTIF(Markah!J$2:J$1999,"=C")/Bil_Murid*100)</f>
        <v>#DIV/0!</v>
      </c>
      <c r="K5" s="57" t="e">
        <f>(COUNTIF(Markah!K$2:K$1999,"=C")/Bil_Murid*100)</f>
        <v>#DIV/0!</v>
      </c>
      <c r="L5" s="57" t="e">
        <f>(COUNTIF(Markah!L$2:L$1999,"=C")/Bil_Murid*100)</f>
        <v>#DIV/0!</v>
      </c>
      <c r="M5" s="57" t="e">
        <f>(COUNTIF(Markah!M$2:M$1999,"=C")/Bil_Murid*100)</f>
        <v>#DIV/0!</v>
      </c>
      <c r="N5" s="57" t="e">
        <f>(COUNTIF(Markah!N$2:N$1999,"=C")/Bil_Murid*100)</f>
        <v>#DIV/0!</v>
      </c>
      <c r="O5" s="57" t="e">
        <f>(COUNTIF(Markah!O$2:O$1999,"=C")/Bil_Murid*100)</f>
        <v>#DIV/0!</v>
      </c>
      <c r="P5" s="57" t="e">
        <f>(COUNTIF(Markah!P$2:P$1999,"=C")/Bil_Murid*100)</f>
        <v>#DIV/0!</v>
      </c>
      <c r="Q5" s="57" t="e">
        <f>(COUNTIF(Markah!Q$2:Q$1999,"=C")/Bil_Murid*100)</f>
        <v>#DIV/0!</v>
      </c>
      <c r="R5" s="57" t="e">
        <f>(COUNTIF(Markah!R$2:R$1999,"=C")/Bil_Murid*100)</f>
        <v>#DIV/0!</v>
      </c>
      <c r="S5" s="57" t="e">
        <f>(COUNTIF(Markah!S$2:S$1999,"=C")/Bil_Murid*100)</f>
        <v>#DIV/0!</v>
      </c>
      <c r="T5" s="57" t="e">
        <f>(COUNTIF(Markah!T$2:T$1999,"=C")/Bil_Murid*100)</f>
        <v>#DIV/0!</v>
      </c>
      <c r="U5" s="57" t="e">
        <f>(COUNTIF(Markah!U$2:U$1999,"=C")/Bil_Murid*100)</f>
        <v>#DIV/0!</v>
      </c>
      <c r="V5" s="57" t="e">
        <f>(COUNTIF(Markah!V$2:V$1999,"=C")/Bil_Murid*100)</f>
        <v>#DIV/0!</v>
      </c>
      <c r="W5" s="57" t="e">
        <f>(COUNTIF(Markah!W$2:W$1999,"=C")/Bil_Murid*100)</f>
        <v>#DIV/0!</v>
      </c>
      <c r="X5" s="57" t="e">
        <f>(COUNTIF(Markah!X$2:X$1999,"=C")/Bil_Murid*100)</f>
        <v>#DIV/0!</v>
      </c>
      <c r="Y5" s="57" t="e">
        <f>(COUNTIF(Markah!Y$2:Y$1999,"=C")/Bil_Murid*100)</f>
        <v>#DIV/0!</v>
      </c>
      <c r="Z5" s="57" t="e">
        <f>(COUNTIF(Markah!Z$2:Z$1999,"=C")/Bil_Murid*100)</f>
        <v>#DIV/0!</v>
      </c>
      <c r="AA5" s="57" t="e">
        <f>(COUNTIF(Markah!AA$2:AA$1999,"=C")/Bil_Murid*100)</f>
        <v>#DIV/0!</v>
      </c>
      <c r="AB5" s="57" t="e">
        <f>(COUNTIF(Markah!AB$2:AB$1999,"=C")/Bil_Murid*100)</f>
        <v>#DIV/0!</v>
      </c>
      <c r="AC5" s="57" t="e">
        <f>(COUNTIF(Markah!AC$2:AC$1999,"=C")/Bil_Murid*100)</f>
        <v>#DIV/0!</v>
      </c>
      <c r="AD5" s="57" t="e">
        <f>(COUNTIF(Markah!AD$2:AD$1999,"=C")/Bil_Murid*100)</f>
        <v>#DIV/0!</v>
      </c>
      <c r="AE5" s="57" t="e">
        <f>(COUNTIF(Markah!AE$2:AE$1999,"=C")/Bil_Murid*100)</f>
        <v>#DIV/0!</v>
      </c>
      <c r="AF5" s="57" t="e">
        <f>(COUNTIF(Markah!AF$2:AF$1999,"=C")/Bil_Murid*100)</f>
        <v>#DIV/0!</v>
      </c>
      <c r="AG5" s="57" t="e">
        <f>(COUNTIF(Markah!AG$2:AG$1999,"=C")/Bil_Murid*100)</f>
        <v>#DIV/0!</v>
      </c>
      <c r="AH5" s="57" t="e">
        <f>(COUNTIF(Markah!AH$2:AH$1999,"=C")/Bil_Murid*100)</f>
        <v>#DIV/0!</v>
      </c>
      <c r="AI5" s="57" t="e">
        <f>(COUNTIF(Markah!AI$2:AI$1999,"=C")/Bil_Murid*100)</f>
        <v>#DIV/0!</v>
      </c>
      <c r="AJ5" s="57" t="e">
        <f>(COUNTIF(Markah!AJ$2:AJ$1999,"=C")/Bil_Murid*100)</f>
        <v>#DIV/0!</v>
      </c>
      <c r="AK5" s="57" t="e">
        <f>(COUNTIF(Markah!AK$2:AK$1999,"=C")/Bil_Murid*100)</f>
        <v>#DIV/0!</v>
      </c>
      <c r="AL5" s="57" t="e">
        <f>(COUNTIF(Markah!AL$2:AL$1999,"=C")/Bil_Murid*100)</f>
        <v>#DIV/0!</v>
      </c>
      <c r="AM5" s="57" t="e">
        <f>(COUNTIF(Markah!AM$2:AM$1999,"=C")/Bil_Murid*100)</f>
        <v>#DIV/0!</v>
      </c>
      <c r="AN5" s="57" t="e">
        <f>(COUNTIF(Markah!AN$2:AN$1999,"=C")/Bil_Murid*100)</f>
        <v>#DIV/0!</v>
      </c>
      <c r="AO5" s="57" t="e">
        <f>(COUNTIF(Markah!AO$2:AO$1999,"=C")/Bil_Murid*100)</f>
        <v>#DIV/0!</v>
      </c>
      <c r="AP5" s="57" t="e">
        <f>(COUNTIF(Markah!AP$2:AP$1999,"=C")/Bil_Murid*100)</f>
        <v>#DIV/0!</v>
      </c>
      <c r="AQ5" s="57" t="e">
        <f>(COUNTIF(Markah!AQ$2:AQ$1999,"=C")/Bil_Murid*100)</f>
        <v>#DIV/0!</v>
      </c>
      <c r="AR5" s="57" t="e">
        <f>(COUNTIF(Markah!AR$2:AR$1999,"=C")/Bil_Murid*100)</f>
        <v>#DIV/0!</v>
      </c>
      <c r="AS5" s="57" t="e">
        <f>(COUNTIF(Markah!AS$2:AS$1999,"=C")/Bil_Murid*100)</f>
        <v>#DIV/0!</v>
      </c>
      <c r="AT5" s="57" t="e">
        <f>(COUNTIF(Markah!AT$2:AT$1999,"=C")/Bil_Murid*100)</f>
        <v>#DIV/0!</v>
      </c>
      <c r="AU5" s="57" t="e">
        <f>(COUNTIF(Markah!AU$2:AU$1999,"=C")/Bil_Murid*100)</f>
        <v>#DIV/0!</v>
      </c>
      <c r="AV5" s="57" t="e">
        <f>(COUNTIF(Markah!AV$2:AV$1999,"=C")/Bil_Murid*100)</f>
        <v>#DIV/0!</v>
      </c>
      <c r="AW5" s="57" t="e">
        <f>(COUNTIF(Markah!AW$2:AW$1999,"=C")/Bil_Murid*100)</f>
        <v>#DIV/0!</v>
      </c>
      <c r="AX5" s="57" t="e">
        <f>(COUNTIF(Markah!AX$2:AX$1999,"=C")/Bil_Murid*100)</f>
        <v>#DIV/0!</v>
      </c>
      <c r="AY5" s="57" t="e">
        <f>(COUNTIF(Markah!AY$2:AY$1999,"=C")/Bil_Murid*100)</f>
        <v>#DIV/0!</v>
      </c>
      <c r="AZ5" s="57" t="e">
        <f>(COUNTIF(Markah!AZ$2:AZ$1999,"=C")/Bil_Murid*100)</f>
        <v>#DIV/0!</v>
      </c>
      <c r="BA5" s="57" t="e">
        <f>(COUNTIF(Markah!BA$2:BA$1999,"=C")/Bil_Murid*100)</f>
        <v>#DIV/0!</v>
      </c>
      <c r="BB5" s="57" t="e">
        <f>(COUNTIF(Markah!BB$2:BB$1999,"=C")/Bil_Murid*100)</f>
        <v>#DIV/0!</v>
      </c>
      <c r="BC5" s="57" t="e">
        <f>(COUNTIF(Markah!BC$2:BC$1999,"=C")/Bil_Murid*100)</f>
        <v>#DIV/0!</v>
      </c>
      <c r="BD5" s="57" t="e">
        <f>(COUNTIF(Markah!BD$2:BD$1999,"=C")/Bil_Murid*100)</f>
        <v>#DIV/0!</v>
      </c>
      <c r="BE5" s="57" t="e">
        <f>(COUNTIF(Markah!BE$2:BE$1999,"=C")/Bil_Murid*100)</f>
        <v>#DIV/0!</v>
      </c>
      <c r="BF5" s="57" t="e">
        <f>(COUNTIF(Markah!BF$2:BF$1999,"=C")/Bil_Murid*100)</f>
        <v>#DIV/0!</v>
      </c>
      <c r="BG5" s="57" t="e">
        <f>(COUNTIF(Markah!BG$2:BG$1999,"=C")/Bil_Murid*100)</f>
        <v>#DIV/0!</v>
      </c>
      <c r="BH5" s="57" t="e">
        <f>(COUNTIF(Markah!BH$2:BH$1999,"=C")/Bil_Murid*100)</f>
        <v>#DIV/0!</v>
      </c>
      <c r="BI5" s="57" t="e">
        <f>(COUNTIF(Markah!BI$2:BI$1999,"=C")/Bil_Murid*100)</f>
        <v>#DIV/0!</v>
      </c>
      <c r="BJ5" s="57" t="e">
        <f>(COUNTIF(Markah!BJ$2:BJ$1999,"=C")/Bil_Murid*100)</f>
        <v>#DIV/0!</v>
      </c>
    </row>
    <row r="6" spans="2:62" ht="15">
      <c r="B6" s="56" t="s">
        <v>6</v>
      </c>
      <c r="C6" s="57" t="e">
        <f>(COUNTIF(Markah!C$2:C$1999,"=D")/Bil_Murid*100)</f>
        <v>#DIV/0!</v>
      </c>
      <c r="D6" s="57" t="e">
        <f>(COUNTIF(Markah!D$2:D$1999,"=D")/Bil_Murid*100)</f>
        <v>#DIV/0!</v>
      </c>
      <c r="E6" s="57" t="e">
        <f>(COUNTIF(Markah!E$2:E$1999,"=D")/Bil_Murid*100)</f>
        <v>#DIV/0!</v>
      </c>
      <c r="F6" s="57" t="e">
        <f>(COUNTIF(Markah!F$2:F$1999,"=D")/Bil_Murid*100)</f>
        <v>#DIV/0!</v>
      </c>
      <c r="G6" s="57" t="e">
        <f>(COUNTIF(Markah!G$2:G$1999,"=D")/Bil_Murid*100)</f>
        <v>#DIV/0!</v>
      </c>
      <c r="H6" s="57" t="e">
        <f>(COUNTIF(Markah!H$2:H$1999,"=D")/Bil_Murid*100)</f>
        <v>#DIV/0!</v>
      </c>
      <c r="I6" s="57" t="e">
        <f>(COUNTIF(Markah!I$2:I$1999,"=D")/Bil_Murid*100)</f>
        <v>#DIV/0!</v>
      </c>
      <c r="J6" s="57" t="e">
        <f>(COUNTIF(Markah!J$2:J$1999,"=D")/Bil_Murid*100)</f>
        <v>#DIV/0!</v>
      </c>
      <c r="K6" s="57" t="e">
        <f>(COUNTIF(Markah!K$2:K$1999,"=D")/Bil_Murid*100)</f>
        <v>#DIV/0!</v>
      </c>
      <c r="L6" s="57" t="e">
        <f>(COUNTIF(Markah!L$2:L$1999,"=D")/Bil_Murid*100)</f>
        <v>#DIV/0!</v>
      </c>
      <c r="M6" s="57" t="e">
        <f>(COUNTIF(Markah!M$2:M$1999,"=D")/Bil_Murid*100)</f>
        <v>#DIV/0!</v>
      </c>
      <c r="N6" s="57" t="e">
        <f>(COUNTIF(Markah!N$2:N$1999,"=D")/Bil_Murid*100)</f>
        <v>#DIV/0!</v>
      </c>
      <c r="O6" s="57" t="e">
        <f>(COUNTIF(Markah!O$2:O$1999,"=D")/Bil_Murid*100)</f>
        <v>#DIV/0!</v>
      </c>
      <c r="P6" s="57" t="e">
        <f>(COUNTIF(Markah!P$2:P$1999,"=D")/Bil_Murid*100)</f>
        <v>#DIV/0!</v>
      </c>
      <c r="Q6" s="57" t="e">
        <f>(COUNTIF(Markah!Q$2:Q$1999,"=D")/Bil_Murid*100)</f>
        <v>#DIV/0!</v>
      </c>
      <c r="R6" s="57" t="e">
        <f>(COUNTIF(Markah!R$2:R$1999,"=D")/Bil_Murid*100)</f>
        <v>#DIV/0!</v>
      </c>
      <c r="S6" s="57" t="e">
        <f>(COUNTIF(Markah!S$2:S$1999,"=D")/Bil_Murid*100)</f>
        <v>#DIV/0!</v>
      </c>
      <c r="T6" s="57" t="e">
        <f>(COUNTIF(Markah!T$2:T$1999,"=D")/Bil_Murid*100)</f>
        <v>#DIV/0!</v>
      </c>
      <c r="U6" s="57" t="e">
        <f>(COUNTIF(Markah!U$2:U$1999,"=D")/Bil_Murid*100)</f>
        <v>#DIV/0!</v>
      </c>
      <c r="V6" s="57" t="e">
        <f>(COUNTIF(Markah!V$2:V$1999,"=D")/Bil_Murid*100)</f>
        <v>#DIV/0!</v>
      </c>
      <c r="W6" s="57" t="e">
        <f>(COUNTIF(Markah!W$2:W$1999,"=D")/Bil_Murid*100)</f>
        <v>#DIV/0!</v>
      </c>
      <c r="X6" s="57" t="e">
        <f>(COUNTIF(Markah!X$2:X$1999,"=D")/Bil_Murid*100)</f>
        <v>#DIV/0!</v>
      </c>
      <c r="Y6" s="57" t="e">
        <f>(COUNTIF(Markah!Y$2:Y$1999,"=D")/Bil_Murid*100)</f>
        <v>#DIV/0!</v>
      </c>
      <c r="Z6" s="57" t="e">
        <f>(COUNTIF(Markah!Z$2:Z$1999,"=D")/Bil_Murid*100)</f>
        <v>#DIV/0!</v>
      </c>
      <c r="AA6" s="57" t="e">
        <f>(COUNTIF(Markah!AA$2:AA$1999,"=D")/Bil_Murid*100)</f>
        <v>#DIV/0!</v>
      </c>
      <c r="AB6" s="57" t="e">
        <f>(COUNTIF(Markah!AB$2:AB$1999,"=D")/Bil_Murid*100)</f>
        <v>#DIV/0!</v>
      </c>
      <c r="AC6" s="57" t="e">
        <f>(COUNTIF(Markah!AC$2:AC$1999,"=D")/Bil_Murid*100)</f>
        <v>#DIV/0!</v>
      </c>
      <c r="AD6" s="57" t="e">
        <f>(COUNTIF(Markah!AD$2:AD$1999,"=D")/Bil_Murid*100)</f>
        <v>#DIV/0!</v>
      </c>
      <c r="AE6" s="57" t="e">
        <f>(COUNTIF(Markah!AE$2:AE$1999,"=D")/Bil_Murid*100)</f>
        <v>#DIV/0!</v>
      </c>
      <c r="AF6" s="57" t="e">
        <f>(COUNTIF(Markah!AF$2:AF$1999,"=D")/Bil_Murid*100)</f>
        <v>#DIV/0!</v>
      </c>
      <c r="AG6" s="57" t="e">
        <f>(COUNTIF(Markah!AG$2:AG$1999,"=D")/Bil_Murid*100)</f>
        <v>#DIV/0!</v>
      </c>
      <c r="AH6" s="57" t="e">
        <f>(COUNTIF(Markah!AH$2:AH$1999,"=D")/Bil_Murid*100)</f>
        <v>#DIV/0!</v>
      </c>
      <c r="AI6" s="57" t="e">
        <f>(COUNTIF(Markah!AI$2:AI$1999,"=D")/Bil_Murid*100)</f>
        <v>#DIV/0!</v>
      </c>
      <c r="AJ6" s="57" t="e">
        <f>(COUNTIF(Markah!AJ$2:AJ$1999,"=D")/Bil_Murid*100)</f>
        <v>#DIV/0!</v>
      </c>
      <c r="AK6" s="57" t="e">
        <f>(COUNTIF(Markah!AK$2:AK$1999,"=D")/Bil_Murid*100)</f>
        <v>#DIV/0!</v>
      </c>
      <c r="AL6" s="57" t="e">
        <f>(COUNTIF(Markah!AL$2:AL$1999,"=D")/Bil_Murid*100)</f>
        <v>#DIV/0!</v>
      </c>
      <c r="AM6" s="57" t="e">
        <f>(COUNTIF(Markah!AM$2:AM$1999,"=D")/Bil_Murid*100)</f>
        <v>#DIV/0!</v>
      </c>
      <c r="AN6" s="57" t="e">
        <f>(COUNTIF(Markah!AN$2:AN$1999,"=D")/Bil_Murid*100)</f>
        <v>#DIV/0!</v>
      </c>
      <c r="AO6" s="57" t="e">
        <f>(COUNTIF(Markah!AO$2:AO$1999,"=D")/Bil_Murid*100)</f>
        <v>#DIV/0!</v>
      </c>
      <c r="AP6" s="57" t="e">
        <f>(COUNTIF(Markah!AP$2:AP$1999,"=D")/Bil_Murid*100)</f>
        <v>#DIV/0!</v>
      </c>
      <c r="AQ6" s="57" t="e">
        <f>(COUNTIF(Markah!AQ$2:AQ$1999,"=D")/Bil_Murid*100)</f>
        <v>#DIV/0!</v>
      </c>
      <c r="AR6" s="57" t="e">
        <f>(COUNTIF(Markah!AR$2:AR$1999,"=D")/Bil_Murid*100)</f>
        <v>#DIV/0!</v>
      </c>
      <c r="AS6" s="57" t="e">
        <f>(COUNTIF(Markah!AS$2:AS$1999,"=D")/Bil_Murid*100)</f>
        <v>#DIV/0!</v>
      </c>
      <c r="AT6" s="57" t="e">
        <f>(COUNTIF(Markah!AT$2:AT$1999,"=D")/Bil_Murid*100)</f>
        <v>#DIV/0!</v>
      </c>
      <c r="AU6" s="57" t="e">
        <f>(COUNTIF(Markah!AU$2:AU$1999,"=D")/Bil_Murid*100)</f>
        <v>#DIV/0!</v>
      </c>
      <c r="AV6" s="57" t="e">
        <f>(COUNTIF(Markah!AV$2:AV$1999,"=D")/Bil_Murid*100)</f>
        <v>#DIV/0!</v>
      </c>
      <c r="AW6" s="57" t="e">
        <f>(COUNTIF(Markah!AW$2:AW$1999,"=D")/Bil_Murid*100)</f>
        <v>#DIV/0!</v>
      </c>
      <c r="AX6" s="57" t="e">
        <f>(COUNTIF(Markah!AX$2:AX$1999,"=D")/Bil_Murid*100)</f>
        <v>#DIV/0!</v>
      </c>
      <c r="AY6" s="57" t="e">
        <f>(COUNTIF(Markah!AY$2:AY$1999,"=D")/Bil_Murid*100)</f>
        <v>#DIV/0!</v>
      </c>
      <c r="AZ6" s="57" t="e">
        <f>(COUNTIF(Markah!AZ$2:AZ$1999,"=D")/Bil_Murid*100)</f>
        <v>#DIV/0!</v>
      </c>
      <c r="BA6" s="57" t="e">
        <f>(COUNTIF(Markah!BA$2:BA$1999,"=D")/Bil_Murid*100)</f>
        <v>#DIV/0!</v>
      </c>
      <c r="BB6" s="57" t="e">
        <f>(COUNTIF(Markah!BB$2:BB$1999,"=D")/Bil_Murid*100)</f>
        <v>#DIV/0!</v>
      </c>
      <c r="BC6" s="57" t="e">
        <f>(COUNTIF(Markah!BC$2:BC$1999,"=D")/Bil_Murid*100)</f>
        <v>#DIV/0!</v>
      </c>
      <c r="BD6" s="57" t="e">
        <f>(COUNTIF(Markah!BD$2:BD$1999,"=D")/Bil_Murid*100)</f>
        <v>#DIV/0!</v>
      </c>
      <c r="BE6" s="57" t="e">
        <f>(COUNTIF(Markah!BE$2:BE$1999,"=D")/Bil_Murid*100)</f>
        <v>#DIV/0!</v>
      </c>
      <c r="BF6" s="57" t="e">
        <f>(COUNTIF(Markah!BF$2:BF$1999,"=D")/Bil_Murid*100)</f>
        <v>#DIV/0!</v>
      </c>
      <c r="BG6" s="57" t="e">
        <f>(COUNTIF(Markah!BG$2:BG$1999,"=D")/Bil_Murid*100)</f>
        <v>#DIV/0!</v>
      </c>
      <c r="BH6" s="57" t="e">
        <f>(COUNTIF(Markah!BH$2:BH$1999,"=D")/Bil_Murid*100)</f>
        <v>#DIV/0!</v>
      </c>
      <c r="BI6" s="57" t="e">
        <f>(COUNTIF(Markah!BI$2:BI$1999,"=D")/Bil_Murid*100)</f>
        <v>#DIV/0!</v>
      </c>
      <c r="BJ6" s="57" t="e">
        <f>(COUNTIF(Markah!BJ$2:BJ$1999,"=D")/Bil_Murid*100)</f>
        <v>#DIV/0!</v>
      </c>
    </row>
    <row r="7" spans="2:62" ht="15">
      <c r="B7" s="10" t="s">
        <v>84</v>
      </c>
      <c r="C7" s="17" t="e">
        <f>100-C3-C4-C5-C6</f>
        <v>#DIV/0!</v>
      </c>
      <c r="D7" s="17" t="e">
        <f aca="true" t="shared" si="0" ref="D7:BJ7">100-D3-D4-D5-D6</f>
        <v>#DIV/0!</v>
      </c>
      <c r="E7" s="17" t="e">
        <f t="shared" si="0"/>
        <v>#DIV/0!</v>
      </c>
      <c r="F7" s="17" t="e">
        <f t="shared" si="0"/>
        <v>#DIV/0!</v>
      </c>
      <c r="G7" s="17" t="e">
        <f t="shared" si="0"/>
        <v>#DIV/0!</v>
      </c>
      <c r="H7" s="17" t="e">
        <f t="shared" si="0"/>
        <v>#DIV/0!</v>
      </c>
      <c r="I7" s="17" t="e">
        <f t="shared" si="0"/>
        <v>#DIV/0!</v>
      </c>
      <c r="J7" s="17" t="e">
        <f t="shared" si="0"/>
        <v>#DIV/0!</v>
      </c>
      <c r="K7" s="17" t="e">
        <f t="shared" si="0"/>
        <v>#DIV/0!</v>
      </c>
      <c r="L7" s="17" t="e">
        <f t="shared" si="0"/>
        <v>#DIV/0!</v>
      </c>
      <c r="M7" s="17" t="e">
        <f t="shared" si="0"/>
        <v>#DIV/0!</v>
      </c>
      <c r="N7" s="17" t="e">
        <f t="shared" si="0"/>
        <v>#DIV/0!</v>
      </c>
      <c r="O7" s="17" t="e">
        <f t="shared" si="0"/>
        <v>#DIV/0!</v>
      </c>
      <c r="P7" s="17" t="e">
        <f t="shared" si="0"/>
        <v>#DIV/0!</v>
      </c>
      <c r="Q7" s="17" t="e">
        <f t="shared" si="0"/>
        <v>#DIV/0!</v>
      </c>
      <c r="R7" s="17" t="e">
        <f t="shared" si="0"/>
        <v>#DIV/0!</v>
      </c>
      <c r="S7" s="17" t="e">
        <f t="shared" si="0"/>
        <v>#DIV/0!</v>
      </c>
      <c r="T7" s="17" t="e">
        <f t="shared" si="0"/>
        <v>#DIV/0!</v>
      </c>
      <c r="U7" s="17" t="e">
        <f t="shared" si="0"/>
        <v>#DIV/0!</v>
      </c>
      <c r="V7" s="17" t="e">
        <f t="shared" si="0"/>
        <v>#DIV/0!</v>
      </c>
      <c r="W7" s="17" t="e">
        <f t="shared" si="0"/>
        <v>#DIV/0!</v>
      </c>
      <c r="X7" s="17" t="e">
        <f t="shared" si="0"/>
        <v>#DIV/0!</v>
      </c>
      <c r="Y7" s="17" t="e">
        <f t="shared" si="0"/>
        <v>#DIV/0!</v>
      </c>
      <c r="Z7" s="17" t="e">
        <f t="shared" si="0"/>
        <v>#DIV/0!</v>
      </c>
      <c r="AA7" s="17" t="e">
        <f t="shared" si="0"/>
        <v>#DIV/0!</v>
      </c>
      <c r="AB7" s="17" t="e">
        <f t="shared" si="0"/>
        <v>#DIV/0!</v>
      </c>
      <c r="AC7" s="17" t="e">
        <f t="shared" si="0"/>
        <v>#DIV/0!</v>
      </c>
      <c r="AD7" s="17" t="e">
        <f t="shared" si="0"/>
        <v>#DIV/0!</v>
      </c>
      <c r="AE7" s="17" t="e">
        <f t="shared" si="0"/>
        <v>#DIV/0!</v>
      </c>
      <c r="AF7" s="17" t="e">
        <f t="shared" si="0"/>
        <v>#DIV/0!</v>
      </c>
      <c r="AG7" s="17" t="e">
        <f t="shared" si="0"/>
        <v>#DIV/0!</v>
      </c>
      <c r="AH7" s="17" t="e">
        <f t="shared" si="0"/>
        <v>#DIV/0!</v>
      </c>
      <c r="AI7" s="17" t="e">
        <f t="shared" si="0"/>
        <v>#DIV/0!</v>
      </c>
      <c r="AJ7" s="17" t="e">
        <f t="shared" si="0"/>
        <v>#DIV/0!</v>
      </c>
      <c r="AK7" s="17" t="e">
        <f t="shared" si="0"/>
        <v>#DIV/0!</v>
      </c>
      <c r="AL7" s="17" t="e">
        <f t="shared" si="0"/>
        <v>#DIV/0!</v>
      </c>
      <c r="AM7" s="17" t="e">
        <f t="shared" si="0"/>
        <v>#DIV/0!</v>
      </c>
      <c r="AN7" s="17" t="e">
        <f t="shared" si="0"/>
        <v>#DIV/0!</v>
      </c>
      <c r="AO7" s="17" t="e">
        <f t="shared" si="0"/>
        <v>#DIV/0!</v>
      </c>
      <c r="AP7" s="17" t="e">
        <f t="shared" si="0"/>
        <v>#DIV/0!</v>
      </c>
      <c r="AQ7" s="17" t="e">
        <f t="shared" si="0"/>
        <v>#DIV/0!</v>
      </c>
      <c r="AR7" s="17" t="e">
        <f t="shared" si="0"/>
        <v>#DIV/0!</v>
      </c>
      <c r="AS7" s="17" t="e">
        <f t="shared" si="0"/>
        <v>#DIV/0!</v>
      </c>
      <c r="AT7" s="17" t="e">
        <f t="shared" si="0"/>
        <v>#DIV/0!</v>
      </c>
      <c r="AU7" s="17" t="e">
        <f t="shared" si="0"/>
        <v>#DIV/0!</v>
      </c>
      <c r="AV7" s="17" t="e">
        <f t="shared" si="0"/>
        <v>#DIV/0!</v>
      </c>
      <c r="AW7" s="17" t="e">
        <f t="shared" si="0"/>
        <v>#DIV/0!</v>
      </c>
      <c r="AX7" s="17" t="e">
        <f t="shared" si="0"/>
        <v>#DIV/0!</v>
      </c>
      <c r="AY7" s="17" t="e">
        <f t="shared" si="0"/>
        <v>#DIV/0!</v>
      </c>
      <c r="AZ7" s="17" t="e">
        <f t="shared" si="0"/>
        <v>#DIV/0!</v>
      </c>
      <c r="BA7" s="17" t="e">
        <f t="shared" si="0"/>
        <v>#DIV/0!</v>
      </c>
      <c r="BB7" s="17" t="e">
        <f t="shared" si="0"/>
        <v>#DIV/0!</v>
      </c>
      <c r="BC7" s="17" t="e">
        <f t="shared" si="0"/>
        <v>#DIV/0!</v>
      </c>
      <c r="BD7" s="17" t="e">
        <f t="shared" si="0"/>
        <v>#DIV/0!</v>
      </c>
      <c r="BE7" s="17" t="e">
        <f t="shared" si="0"/>
        <v>#DIV/0!</v>
      </c>
      <c r="BF7" s="17" t="e">
        <f t="shared" si="0"/>
        <v>#DIV/0!</v>
      </c>
      <c r="BG7" s="17" t="e">
        <f t="shared" si="0"/>
        <v>#DIV/0!</v>
      </c>
      <c r="BH7" s="17" t="e">
        <f t="shared" si="0"/>
        <v>#DIV/0!</v>
      </c>
      <c r="BI7" s="17" t="e">
        <f t="shared" si="0"/>
        <v>#DIV/0!</v>
      </c>
      <c r="BJ7" s="17" t="e">
        <f t="shared" si="0"/>
        <v>#DIV/0!</v>
      </c>
    </row>
    <row r="8" spans="2:62" ht="15">
      <c r="B8" s="10" t="s">
        <v>83</v>
      </c>
      <c r="C8" s="17" t="e">
        <f>SUM(C3:C7)</f>
        <v>#DIV/0!</v>
      </c>
      <c r="D8" s="17" t="e">
        <f aca="true" t="shared" si="1" ref="D8:BJ8">SUM(D3:D7)</f>
        <v>#DIV/0!</v>
      </c>
      <c r="E8" s="17" t="e">
        <f t="shared" si="1"/>
        <v>#DIV/0!</v>
      </c>
      <c r="F8" s="17" t="e">
        <f t="shared" si="1"/>
        <v>#DIV/0!</v>
      </c>
      <c r="G8" s="17" t="e">
        <f t="shared" si="1"/>
        <v>#DIV/0!</v>
      </c>
      <c r="H8" s="17" t="e">
        <f t="shared" si="1"/>
        <v>#DIV/0!</v>
      </c>
      <c r="I8" s="17" t="e">
        <f t="shared" si="1"/>
        <v>#DIV/0!</v>
      </c>
      <c r="J8" s="17" t="e">
        <f t="shared" si="1"/>
        <v>#DIV/0!</v>
      </c>
      <c r="K8" s="17" t="e">
        <f t="shared" si="1"/>
        <v>#DIV/0!</v>
      </c>
      <c r="L8" s="17" t="e">
        <f t="shared" si="1"/>
        <v>#DIV/0!</v>
      </c>
      <c r="M8" s="17" t="e">
        <f t="shared" si="1"/>
        <v>#DIV/0!</v>
      </c>
      <c r="N8" s="17" t="e">
        <f t="shared" si="1"/>
        <v>#DIV/0!</v>
      </c>
      <c r="O8" s="17" t="e">
        <f t="shared" si="1"/>
        <v>#DIV/0!</v>
      </c>
      <c r="P8" s="17" t="e">
        <f t="shared" si="1"/>
        <v>#DIV/0!</v>
      </c>
      <c r="Q8" s="17" t="e">
        <f t="shared" si="1"/>
        <v>#DIV/0!</v>
      </c>
      <c r="R8" s="17" t="e">
        <f t="shared" si="1"/>
        <v>#DIV/0!</v>
      </c>
      <c r="S8" s="17" t="e">
        <f t="shared" si="1"/>
        <v>#DIV/0!</v>
      </c>
      <c r="T8" s="17" t="e">
        <f t="shared" si="1"/>
        <v>#DIV/0!</v>
      </c>
      <c r="U8" s="17" t="e">
        <f t="shared" si="1"/>
        <v>#DIV/0!</v>
      </c>
      <c r="V8" s="17" t="e">
        <f t="shared" si="1"/>
        <v>#DIV/0!</v>
      </c>
      <c r="W8" s="17" t="e">
        <f t="shared" si="1"/>
        <v>#DIV/0!</v>
      </c>
      <c r="X8" s="17" t="e">
        <f t="shared" si="1"/>
        <v>#DIV/0!</v>
      </c>
      <c r="Y8" s="17" t="e">
        <f t="shared" si="1"/>
        <v>#DIV/0!</v>
      </c>
      <c r="Z8" s="17" t="e">
        <f t="shared" si="1"/>
        <v>#DIV/0!</v>
      </c>
      <c r="AA8" s="17" t="e">
        <f t="shared" si="1"/>
        <v>#DIV/0!</v>
      </c>
      <c r="AB8" s="17" t="e">
        <f t="shared" si="1"/>
        <v>#DIV/0!</v>
      </c>
      <c r="AC8" s="17" t="e">
        <f t="shared" si="1"/>
        <v>#DIV/0!</v>
      </c>
      <c r="AD8" s="17" t="e">
        <f t="shared" si="1"/>
        <v>#DIV/0!</v>
      </c>
      <c r="AE8" s="17" t="e">
        <f t="shared" si="1"/>
        <v>#DIV/0!</v>
      </c>
      <c r="AF8" s="17" t="e">
        <f t="shared" si="1"/>
        <v>#DIV/0!</v>
      </c>
      <c r="AG8" s="17" t="e">
        <f t="shared" si="1"/>
        <v>#DIV/0!</v>
      </c>
      <c r="AH8" s="17" t="e">
        <f t="shared" si="1"/>
        <v>#DIV/0!</v>
      </c>
      <c r="AI8" s="17" t="e">
        <f t="shared" si="1"/>
        <v>#DIV/0!</v>
      </c>
      <c r="AJ8" s="17" t="e">
        <f t="shared" si="1"/>
        <v>#DIV/0!</v>
      </c>
      <c r="AK8" s="17" t="e">
        <f t="shared" si="1"/>
        <v>#DIV/0!</v>
      </c>
      <c r="AL8" s="17" t="e">
        <f t="shared" si="1"/>
        <v>#DIV/0!</v>
      </c>
      <c r="AM8" s="17" t="e">
        <f t="shared" si="1"/>
        <v>#DIV/0!</v>
      </c>
      <c r="AN8" s="17" t="e">
        <f t="shared" si="1"/>
        <v>#DIV/0!</v>
      </c>
      <c r="AO8" s="17" t="e">
        <f t="shared" si="1"/>
        <v>#DIV/0!</v>
      </c>
      <c r="AP8" s="17" t="e">
        <f t="shared" si="1"/>
        <v>#DIV/0!</v>
      </c>
      <c r="AQ8" s="17" t="e">
        <f t="shared" si="1"/>
        <v>#DIV/0!</v>
      </c>
      <c r="AR8" s="17" t="e">
        <f t="shared" si="1"/>
        <v>#DIV/0!</v>
      </c>
      <c r="AS8" s="17" t="e">
        <f t="shared" si="1"/>
        <v>#DIV/0!</v>
      </c>
      <c r="AT8" s="17" t="e">
        <f t="shared" si="1"/>
        <v>#DIV/0!</v>
      </c>
      <c r="AU8" s="17" t="e">
        <f t="shared" si="1"/>
        <v>#DIV/0!</v>
      </c>
      <c r="AV8" s="17" t="e">
        <f t="shared" si="1"/>
        <v>#DIV/0!</v>
      </c>
      <c r="AW8" s="17" t="e">
        <f t="shared" si="1"/>
        <v>#DIV/0!</v>
      </c>
      <c r="AX8" s="17" t="e">
        <f t="shared" si="1"/>
        <v>#DIV/0!</v>
      </c>
      <c r="AY8" s="17" t="e">
        <f t="shared" si="1"/>
        <v>#DIV/0!</v>
      </c>
      <c r="AZ8" s="17" t="e">
        <f t="shared" si="1"/>
        <v>#DIV/0!</v>
      </c>
      <c r="BA8" s="17" t="e">
        <f t="shared" si="1"/>
        <v>#DIV/0!</v>
      </c>
      <c r="BB8" s="17" t="e">
        <f t="shared" si="1"/>
        <v>#DIV/0!</v>
      </c>
      <c r="BC8" s="17" t="e">
        <f t="shared" si="1"/>
        <v>#DIV/0!</v>
      </c>
      <c r="BD8" s="17" t="e">
        <f t="shared" si="1"/>
        <v>#DIV/0!</v>
      </c>
      <c r="BE8" s="17" t="e">
        <f t="shared" si="1"/>
        <v>#DIV/0!</v>
      </c>
      <c r="BF8" s="17" t="e">
        <f t="shared" si="1"/>
        <v>#DIV/0!</v>
      </c>
      <c r="BG8" s="17" t="e">
        <f t="shared" si="1"/>
        <v>#DIV/0!</v>
      </c>
      <c r="BH8" s="17" t="e">
        <f t="shared" si="1"/>
        <v>#DIV/0!</v>
      </c>
      <c r="BI8" s="17" t="e">
        <f t="shared" si="1"/>
        <v>#DIV/0!</v>
      </c>
      <c r="BJ8" s="17" t="e">
        <f t="shared" si="1"/>
        <v>#DIV/0!</v>
      </c>
    </row>
    <row r="9" spans="2:62" ht="15">
      <c r="B9" s="54" t="s">
        <v>1</v>
      </c>
      <c r="C9" s="55" t="str">
        <f>JwpB1</f>
        <v>T</v>
      </c>
      <c r="D9" s="55" t="str">
        <f>JwpB2</f>
        <v>T</v>
      </c>
      <c r="E9" s="55" t="str">
        <f>JwpB3</f>
        <v>T</v>
      </c>
      <c r="F9" s="55" t="str">
        <f>JwpB4</f>
        <v>T</v>
      </c>
      <c r="G9" s="55" t="str">
        <f>JwpB5</f>
        <v>T</v>
      </c>
      <c r="H9" s="55" t="str">
        <f>JwpB6</f>
        <v>T</v>
      </c>
      <c r="I9" s="55" t="str">
        <f>JwpB7</f>
        <v>T</v>
      </c>
      <c r="J9" s="55" t="str">
        <f>JwpB8</f>
        <v>T</v>
      </c>
      <c r="K9" s="55" t="str">
        <f>JwpB9</f>
        <v>T</v>
      </c>
      <c r="L9" s="55" t="str">
        <f>JwpB10</f>
        <v>T</v>
      </c>
      <c r="M9" s="55" t="str">
        <f>JwpB11</f>
        <v>T</v>
      </c>
      <c r="N9" s="55" t="str">
        <f>JwpB12</f>
        <v>T</v>
      </c>
      <c r="O9" s="55" t="str">
        <f>JwpB13</f>
        <v>T</v>
      </c>
      <c r="P9" s="55" t="str">
        <f>JwpB14</f>
        <v>T</v>
      </c>
      <c r="Q9" s="55" t="str">
        <f>JwpB15</f>
        <v>T</v>
      </c>
      <c r="R9" s="55" t="str">
        <f>JwpB16</f>
        <v>T</v>
      </c>
      <c r="S9" s="55" t="str">
        <f>JwpB17</f>
        <v>T</v>
      </c>
      <c r="T9" s="55" t="str">
        <f>JwpB18</f>
        <v>T</v>
      </c>
      <c r="U9" s="55" t="str">
        <f>JwpB19</f>
        <v>T</v>
      </c>
      <c r="V9" s="55" t="str">
        <f>JwpB20</f>
        <v>T</v>
      </c>
      <c r="W9" s="55" t="str">
        <f>JwpB21</f>
        <v>T</v>
      </c>
      <c r="X9" s="55" t="str">
        <f>JwpB22</f>
        <v>T</v>
      </c>
      <c r="Y9" s="55" t="str">
        <f>JwpB23</f>
        <v>T</v>
      </c>
      <c r="Z9" s="55" t="str">
        <f>JwpB24</f>
        <v>T</v>
      </c>
      <c r="AA9" s="55" t="str">
        <f>JwpB25</f>
        <v>T</v>
      </c>
      <c r="AB9" s="55" t="str">
        <f>JwpB26</f>
        <v>T</v>
      </c>
      <c r="AC9" s="55" t="str">
        <f>JwpB27</f>
        <v>T</v>
      </c>
      <c r="AD9" s="55" t="str">
        <f>JwpB28</f>
        <v>T</v>
      </c>
      <c r="AE9" s="55" t="str">
        <f>JwpB29</f>
        <v>T</v>
      </c>
      <c r="AF9" s="55" t="str">
        <f>JwpB30</f>
        <v>T</v>
      </c>
      <c r="AG9" s="55" t="str">
        <f>JwpB31</f>
        <v>T</v>
      </c>
      <c r="AH9" s="55" t="str">
        <f>JwpB32</f>
        <v>T</v>
      </c>
      <c r="AI9" s="55" t="str">
        <f>JwpB33</f>
        <v>T</v>
      </c>
      <c r="AJ9" s="55" t="str">
        <f>JwpB34</f>
        <v>T</v>
      </c>
      <c r="AK9" s="55" t="str">
        <f>JwpB35</f>
        <v>T</v>
      </c>
      <c r="AL9" s="55" t="str">
        <f>JwpB36</f>
        <v>T</v>
      </c>
      <c r="AM9" s="55" t="str">
        <f>JwpB37</f>
        <v>T</v>
      </c>
      <c r="AN9" s="55" t="str">
        <f>JwpB38</f>
        <v>T</v>
      </c>
      <c r="AO9" s="55" t="str">
        <f>JwpB39</f>
        <v>T</v>
      </c>
      <c r="AP9" s="55" t="str">
        <f>JwpB40</f>
        <v>T</v>
      </c>
      <c r="AQ9" s="55" t="str">
        <f>JwpB41</f>
        <v>T</v>
      </c>
      <c r="AR9" s="55" t="str">
        <f>JwpB42</f>
        <v>T</v>
      </c>
      <c r="AS9" s="55" t="str">
        <f>JwpB43</f>
        <v>T</v>
      </c>
      <c r="AT9" s="55" t="str">
        <f>JwpB44</f>
        <v>T</v>
      </c>
      <c r="AU9" s="55" t="str">
        <f>JwpB45</f>
        <v>T</v>
      </c>
      <c r="AV9" s="55" t="str">
        <f>JwpB46</f>
        <v>T</v>
      </c>
      <c r="AW9" s="55" t="str">
        <f>JwpB47</f>
        <v>T</v>
      </c>
      <c r="AX9" s="55" t="str">
        <f>JwpB48</f>
        <v>T</v>
      </c>
      <c r="AY9" s="55" t="str">
        <f>JwpB49</f>
        <v>T</v>
      </c>
      <c r="AZ9" s="55" t="str">
        <f>JwpB50</f>
        <v>T</v>
      </c>
      <c r="BA9" s="55" t="str">
        <f>JwpB51</f>
        <v>T</v>
      </c>
      <c r="BB9" s="55" t="str">
        <f>JwpB52</f>
        <v>T</v>
      </c>
      <c r="BC9" s="55" t="str">
        <f>JwpB53</f>
        <v>T</v>
      </c>
      <c r="BD9" s="55" t="str">
        <f>JwpB54</f>
        <v>T</v>
      </c>
      <c r="BE9" s="55" t="str">
        <f>JwpB55</f>
        <v>T</v>
      </c>
      <c r="BF9" s="55" t="str">
        <f>JwpB56</f>
        <v>T</v>
      </c>
      <c r="BG9" s="55" t="str">
        <f>JwpB57</f>
        <v>T</v>
      </c>
      <c r="BH9" s="55" t="str">
        <f>JwpB58</f>
        <v>T</v>
      </c>
      <c r="BI9" s="55" t="str">
        <f>JwpB59</f>
        <v>T</v>
      </c>
      <c r="BJ9" s="55" t="str">
        <f>JwpB60</f>
        <v>T</v>
      </c>
    </row>
    <row r="10" spans="2:62" ht="15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2:62" s="14" customFormat="1" ht="12.75" hidden="1">
      <c r="B11" s="15" t="s">
        <v>88</v>
      </c>
      <c r="C11" s="14" t="str">
        <f aca="true" t="shared" si="2" ref="C11:AH11">CONCATENATE("Markah!"&amp;SUBSTITUTE(ADDRESS(ROW(),COLUMN(),4),ROW(),"")&amp;K_1&amp;":"&amp;SUBSTITUTE(ADDRESS(ROW(),COLUMN(),4),ROW(),"")&amp;K_2)</f>
        <v>Markah!C2:C1</v>
      </c>
      <c r="D11" s="14" t="str">
        <f t="shared" si="2"/>
        <v>Markah!D2:D1</v>
      </c>
      <c r="E11" s="14" t="str">
        <f t="shared" si="2"/>
        <v>Markah!E2:E1</v>
      </c>
      <c r="F11" s="14" t="str">
        <f t="shared" si="2"/>
        <v>Markah!F2:F1</v>
      </c>
      <c r="G11" s="14" t="str">
        <f t="shared" si="2"/>
        <v>Markah!G2:G1</v>
      </c>
      <c r="H11" s="14" t="str">
        <f t="shared" si="2"/>
        <v>Markah!H2:H1</v>
      </c>
      <c r="I11" s="14" t="str">
        <f t="shared" si="2"/>
        <v>Markah!I2:I1</v>
      </c>
      <c r="J11" s="14" t="str">
        <f t="shared" si="2"/>
        <v>Markah!J2:J1</v>
      </c>
      <c r="K11" s="14" t="str">
        <f t="shared" si="2"/>
        <v>Markah!K2:K1</v>
      </c>
      <c r="L11" s="14" t="str">
        <f t="shared" si="2"/>
        <v>Markah!L2:L1</v>
      </c>
      <c r="M11" s="14" t="str">
        <f t="shared" si="2"/>
        <v>Markah!M2:M1</v>
      </c>
      <c r="N11" s="14" t="str">
        <f t="shared" si="2"/>
        <v>Markah!N2:N1</v>
      </c>
      <c r="O11" s="14" t="str">
        <f t="shared" si="2"/>
        <v>Markah!O2:O1</v>
      </c>
      <c r="P11" s="14" t="str">
        <f t="shared" si="2"/>
        <v>Markah!P2:P1</v>
      </c>
      <c r="Q11" s="14" t="str">
        <f t="shared" si="2"/>
        <v>Markah!Q2:Q1</v>
      </c>
      <c r="R11" s="14" t="str">
        <f t="shared" si="2"/>
        <v>Markah!R2:R1</v>
      </c>
      <c r="S11" s="14" t="str">
        <f t="shared" si="2"/>
        <v>Markah!S2:S1</v>
      </c>
      <c r="T11" s="14" t="str">
        <f t="shared" si="2"/>
        <v>Markah!T2:T1</v>
      </c>
      <c r="U11" s="14" t="str">
        <f t="shared" si="2"/>
        <v>Markah!U2:U1</v>
      </c>
      <c r="V11" s="14" t="str">
        <f t="shared" si="2"/>
        <v>Markah!V2:V1</v>
      </c>
      <c r="W11" s="14" t="str">
        <f t="shared" si="2"/>
        <v>Markah!W2:W1</v>
      </c>
      <c r="X11" s="14" t="str">
        <f t="shared" si="2"/>
        <v>Markah!X2:X1</v>
      </c>
      <c r="Y11" s="14" t="str">
        <f t="shared" si="2"/>
        <v>Markah!Y2:Y1</v>
      </c>
      <c r="Z11" s="14" t="str">
        <f t="shared" si="2"/>
        <v>Markah!Z2:Z1</v>
      </c>
      <c r="AA11" s="14" t="str">
        <f t="shared" si="2"/>
        <v>Markah!AA2:AA1</v>
      </c>
      <c r="AB11" s="14" t="str">
        <f t="shared" si="2"/>
        <v>Markah!AB2:AB1</v>
      </c>
      <c r="AC11" s="14" t="str">
        <f t="shared" si="2"/>
        <v>Markah!AC2:AC1</v>
      </c>
      <c r="AD11" s="14" t="str">
        <f t="shared" si="2"/>
        <v>Markah!AD2:AD1</v>
      </c>
      <c r="AE11" s="14" t="str">
        <f t="shared" si="2"/>
        <v>Markah!AE2:AE1</v>
      </c>
      <c r="AF11" s="14" t="str">
        <f t="shared" si="2"/>
        <v>Markah!AF2:AF1</v>
      </c>
      <c r="AG11" s="14" t="str">
        <f t="shared" si="2"/>
        <v>Markah!AG2:AG1</v>
      </c>
      <c r="AH11" s="14" t="str">
        <f t="shared" si="2"/>
        <v>Markah!AH2:AH1</v>
      </c>
      <c r="AI11" s="14" t="str">
        <f aca="true" t="shared" si="3" ref="AI11:BJ11">CONCATENATE("Markah!"&amp;SUBSTITUTE(ADDRESS(ROW(),COLUMN(),4),ROW(),"")&amp;K_1&amp;":"&amp;SUBSTITUTE(ADDRESS(ROW(),COLUMN(),4),ROW(),"")&amp;K_2)</f>
        <v>Markah!AI2:AI1</v>
      </c>
      <c r="AJ11" s="14" t="str">
        <f t="shared" si="3"/>
        <v>Markah!AJ2:AJ1</v>
      </c>
      <c r="AK11" s="14" t="str">
        <f t="shared" si="3"/>
        <v>Markah!AK2:AK1</v>
      </c>
      <c r="AL11" s="14" t="str">
        <f t="shared" si="3"/>
        <v>Markah!AL2:AL1</v>
      </c>
      <c r="AM11" s="14" t="str">
        <f t="shared" si="3"/>
        <v>Markah!AM2:AM1</v>
      </c>
      <c r="AN11" s="14" t="str">
        <f t="shared" si="3"/>
        <v>Markah!AN2:AN1</v>
      </c>
      <c r="AO11" s="14" t="str">
        <f t="shared" si="3"/>
        <v>Markah!AO2:AO1</v>
      </c>
      <c r="AP11" s="14" t="str">
        <f t="shared" si="3"/>
        <v>Markah!AP2:AP1</v>
      </c>
      <c r="AQ11" s="14" t="str">
        <f t="shared" si="3"/>
        <v>Markah!AQ2:AQ1</v>
      </c>
      <c r="AR11" s="14" t="str">
        <f t="shared" si="3"/>
        <v>Markah!AR2:AR1</v>
      </c>
      <c r="AS11" s="14" t="str">
        <f t="shared" si="3"/>
        <v>Markah!AS2:AS1</v>
      </c>
      <c r="AT11" s="14" t="str">
        <f t="shared" si="3"/>
        <v>Markah!AT2:AT1</v>
      </c>
      <c r="AU11" s="14" t="str">
        <f t="shared" si="3"/>
        <v>Markah!AU2:AU1</v>
      </c>
      <c r="AV11" s="14" t="str">
        <f t="shared" si="3"/>
        <v>Markah!AV2:AV1</v>
      </c>
      <c r="AW11" s="14" t="str">
        <f t="shared" si="3"/>
        <v>Markah!AW2:AW1</v>
      </c>
      <c r="AX11" s="14" t="str">
        <f t="shared" si="3"/>
        <v>Markah!AX2:AX1</v>
      </c>
      <c r="AY11" s="14" t="str">
        <f t="shared" si="3"/>
        <v>Markah!AY2:AY1</v>
      </c>
      <c r="AZ11" s="14" t="str">
        <f t="shared" si="3"/>
        <v>Markah!AZ2:AZ1</v>
      </c>
      <c r="BA11" s="14" t="str">
        <f t="shared" si="3"/>
        <v>Markah!BA2:BA1</v>
      </c>
      <c r="BB11" s="14" t="str">
        <f t="shared" si="3"/>
        <v>Markah!BB2:BB1</v>
      </c>
      <c r="BC11" s="14" t="str">
        <f t="shared" si="3"/>
        <v>Markah!BC2:BC1</v>
      </c>
      <c r="BD11" s="14" t="str">
        <f t="shared" si="3"/>
        <v>Markah!BD2:BD1</v>
      </c>
      <c r="BE11" s="14" t="str">
        <f t="shared" si="3"/>
        <v>Markah!BE2:BE1</v>
      </c>
      <c r="BF11" s="14" t="str">
        <f t="shared" si="3"/>
        <v>Markah!BF2:BF1</v>
      </c>
      <c r="BG11" s="14" t="str">
        <f t="shared" si="3"/>
        <v>Markah!BG2:BG1</v>
      </c>
      <c r="BH11" s="14" t="str">
        <f t="shared" si="3"/>
        <v>Markah!BH2:BH1</v>
      </c>
      <c r="BI11" s="14" t="str">
        <f t="shared" si="3"/>
        <v>Markah!BI2:BI1</v>
      </c>
      <c r="BJ11" s="14" t="str">
        <f t="shared" si="3"/>
        <v>Markah!BJ2:BJ1</v>
      </c>
    </row>
    <row r="12" spans="2:62" s="14" customFormat="1" ht="12.75" hidden="1">
      <c r="B12" s="15" t="s">
        <v>89</v>
      </c>
      <c r="C12" s="14" t="str">
        <f aca="true" t="shared" si="4" ref="C12:AH12">CONCATENATE("Markah!"&amp;SUBSTITUTE(ADDRESS(ROW(),COLUMN(),4),ROW(),"")&amp;K_3&amp;":"&amp;SUBSTITUTE(ADDRESS(ROW(),COLUMN(),4),ROW(),"")&amp;K_4)</f>
        <v>Markah!C2:C1</v>
      </c>
      <c r="D12" s="14" t="str">
        <f t="shared" si="4"/>
        <v>Markah!D2:D1</v>
      </c>
      <c r="E12" s="14" t="str">
        <f t="shared" si="4"/>
        <v>Markah!E2:E1</v>
      </c>
      <c r="F12" s="14" t="str">
        <f t="shared" si="4"/>
        <v>Markah!F2:F1</v>
      </c>
      <c r="G12" s="14" t="str">
        <f t="shared" si="4"/>
        <v>Markah!G2:G1</v>
      </c>
      <c r="H12" s="14" t="str">
        <f t="shared" si="4"/>
        <v>Markah!H2:H1</v>
      </c>
      <c r="I12" s="14" t="str">
        <f t="shared" si="4"/>
        <v>Markah!I2:I1</v>
      </c>
      <c r="J12" s="14" t="str">
        <f t="shared" si="4"/>
        <v>Markah!J2:J1</v>
      </c>
      <c r="K12" s="14" t="str">
        <f t="shared" si="4"/>
        <v>Markah!K2:K1</v>
      </c>
      <c r="L12" s="14" t="str">
        <f t="shared" si="4"/>
        <v>Markah!L2:L1</v>
      </c>
      <c r="M12" s="14" t="str">
        <f t="shared" si="4"/>
        <v>Markah!M2:M1</v>
      </c>
      <c r="N12" s="14" t="str">
        <f t="shared" si="4"/>
        <v>Markah!N2:N1</v>
      </c>
      <c r="O12" s="14" t="str">
        <f t="shared" si="4"/>
        <v>Markah!O2:O1</v>
      </c>
      <c r="P12" s="14" t="str">
        <f t="shared" si="4"/>
        <v>Markah!P2:P1</v>
      </c>
      <c r="Q12" s="14" t="str">
        <f t="shared" si="4"/>
        <v>Markah!Q2:Q1</v>
      </c>
      <c r="R12" s="14" t="str">
        <f t="shared" si="4"/>
        <v>Markah!R2:R1</v>
      </c>
      <c r="S12" s="14" t="str">
        <f t="shared" si="4"/>
        <v>Markah!S2:S1</v>
      </c>
      <c r="T12" s="14" t="str">
        <f t="shared" si="4"/>
        <v>Markah!T2:T1</v>
      </c>
      <c r="U12" s="14" t="str">
        <f t="shared" si="4"/>
        <v>Markah!U2:U1</v>
      </c>
      <c r="V12" s="14" t="str">
        <f t="shared" si="4"/>
        <v>Markah!V2:V1</v>
      </c>
      <c r="W12" s="14" t="str">
        <f t="shared" si="4"/>
        <v>Markah!W2:W1</v>
      </c>
      <c r="X12" s="14" t="str">
        <f t="shared" si="4"/>
        <v>Markah!X2:X1</v>
      </c>
      <c r="Y12" s="14" t="str">
        <f t="shared" si="4"/>
        <v>Markah!Y2:Y1</v>
      </c>
      <c r="Z12" s="14" t="str">
        <f t="shared" si="4"/>
        <v>Markah!Z2:Z1</v>
      </c>
      <c r="AA12" s="14" t="str">
        <f t="shared" si="4"/>
        <v>Markah!AA2:AA1</v>
      </c>
      <c r="AB12" s="14" t="str">
        <f t="shared" si="4"/>
        <v>Markah!AB2:AB1</v>
      </c>
      <c r="AC12" s="14" t="str">
        <f t="shared" si="4"/>
        <v>Markah!AC2:AC1</v>
      </c>
      <c r="AD12" s="14" t="str">
        <f t="shared" si="4"/>
        <v>Markah!AD2:AD1</v>
      </c>
      <c r="AE12" s="14" t="str">
        <f t="shared" si="4"/>
        <v>Markah!AE2:AE1</v>
      </c>
      <c r="AF12" s="14" t="str">
        <f t="shared" si="4"/>
        <v>Markah!AF2:AF1</v>
      </c>
      <c r="AG12" s="14" t="str">
        <f t="shared" si="4"/>
        <v>Markah!AG2:AG1</v>
      </c>
      <c r="AH12" s="14" t="str">
        <f t="shared" si="4"/>
        <v>Markah!AH2:AH1</v>
      </c>
      <c r="AI12" s="14" t="str">
        <f aca="true" t="shared" si="5" ref="AI12:BJ12">CONCATENATE("Markah!"&amp;SUBSTITUTE(ADDRESS(ROW(),COLUMN(),4),ROW(),"")&amp;K_3&amp;":"&amp;SUBSTITUTE(ADDRESS(ROW(),COLUMN(),4),ROW(),"")&amp;K_4)</f>
        <v>Markah!AI2:AI1</v>
      </c>
      <c r="AJ12" s="14" t="str">
        <f t="shared" si="5"/>
        <v>Markah!AJ2:AJ1</v>
      </c>
      <c r="AK12" s="14" t="str">
        <f t="shared" si="5"/>
        <v>Markah!AK2:AK1</v>
      </c>
      <c r="AL12" s="14" t="str">
        <f t="shared" si="5"/>
        <v>Markah!AL2:AL1</v>
      </c>
      <c r="AM12" s="14" t="str">
        <f t="shared" si="5"/>
        <v>Markah!AM2:AM1</v>
      </c>
      <c r="AN12" s="14" t="str">
        <f t="shared" si="5"/>
        <v>Markah!AN2:AN1</v>
      </c>
      <c r="AO12" s="14" t="str">
        <f t="shared" si="5"/>
        <v>Markah!AO2:AO1</v>
      </c>
      <c r="AP12" s="14" t="str">
        <f t="shared" si="5"/>
        <v>Markah!AP2:AP1</v>
      </c>
      <c r="AQ12" s="14" t="str">
        <f t="shared" si="5"/>
        <v>Markah!AQ2:AQ1</v>
      </c>
      <c r="AR12" s="14" t="str">
        <f t="shared" si="5"/>
        <v>Markah!AR2:AR1</v>
      </c>
      <c r="AS12" s="14" t="str">
        <f t="shared" si="5"/>
        <v>Markah!AS2:AS1</v>
      </c>
      <c r="AT12" s="14" t="str">
        <f t="shared" si="5"/>
        <v>Markah!AT2:AT1</v>
      </c>
      <c r="AU12" s="14" t="str">
        <f t="shared" si="5"/>
        <v>Markah!AU2:AU1</v>
      </c>
      <c r="AV12" s="14" t="str">
        <f t="shared" si="5"/>
        <v>Markah!AV2:AV1</v>
      </c>
      <c r="AW12" s="14" t="str">
        <f t="shared" si="5"/>
        <v>Markah!AW2:AW1</v>
      </c>
      <c r="AX12" s="14" t="str">
        <f t="shared" si="5"/>
        <v>Markah!AX2:AX1</v>
      </c>
      <c r="AY12" s="14" t="str">
        <f t="shared" si="5"/>
        <v>Markah!AY2:AY1</v>
      </c>
      <c r="AZ12" s="14" t="str">
        <f t="shared" si="5"/>
        <v>Markah!AZ2:AZ1</v>
      </c>
      <c r="BA12" s="14" t="str">
        <f t="shared" si="5"/>
        <v>Markah!BA2:BA1</v>
      </c>
      <c r="BB12" s="14" t="str">
        <f t="shared" si="5"/>
        <v>Markah!BB2:BB1</v>
      </c>
      <c r="BC12" s="14" t="str">
        <f t="shared" si="5"/>
        <v>Markah!BC2:BC1</v>
      </c>
      <c r="BD12" s="14" t="str">
        <f t="shared" si="5"/>
        <v>Markah!BD2:BD1</v>
      </c>
      <c r="BE12" s="14" t="str">
        <f t="shared" si="5"/>
        <v>Markah!BE2:BE1</v>
      </c>
      <c r="BF12" s="14" t="str">
        <f t="shared" si="5"/>
        <v>Markah!BF2:BF1</v>
      </c>
      <c r="BG12" s="14" t="str">
        <f t="shared" si="5"/>
        <v>Markah!BG2:BG1</v>
      </c>
      <c r="BH12" s="14" t="str">
        <f t="shared" si="5"/>
        <v>Markah!BH2:BH1</v>
      </c>
      <c r="BI12" s="14" t="str">
        <f t="shared" si="5"/>
        <v>Markah!BI2:BI1</v>
      </c>
      <c r="BJ12" s="14" t="str">
        <f t="shared" si="5"/>
        <v>Markah!BJ2:BJ1</v>
      </c>
    </row>
    <row r="13" s="14" customFormat="1" ht="12.75">
      <c r="B13" s="15"/>
    </row>
    <row r="14" spans="1:62" ht="15.75">
      <c r="A14" s="16" t="s">
        <v>92</v>
      </c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ht="15.75">
      <c r="A15" s="16"/>
      <c r="B15" s="6" t="s">
        <v>82</v>
      </c>
      <c r="C15" s="6" t="s">
        <v>9</v>
      </c>
      <c r="D15" s="6" t="s">
        <v>10</v>
      </c>
      <c r="E15" s="6" t="s">
        <v>11</v>
      </c>
      <c r="F15" s="6" t="s">
        <v>12</v>
      </c>
      <c r="G15" s="6" t="s">
        <v>13</v>
      </c>
      <c r="H15" s="6" t="s">
        <v>14</v>
      </c>
      <c r="I15" s="6" t="s">
        <v>15</v>
      </c>
      <c r="J15" s="6" t="s">
        <v>16</v>
      </c>
      <c r="K15" s="6" t="s">
        <v>17</v>
      </c>
      <c r="L15" s="6" t="s">
        <v>18</v>
      </c>
      <c r="M15" s="6" t="s">
        <v>19</v>
      </c>
      <c r="N15" s="6" t="s">
        <v>20</v>
      </c>
      <c r="O15" s="6" t="s">
        <v>21</v>
      </c>
      <c r="P15" s="6" t="s">
        <v>22</v>
      </c>
      <c r="Q15" s="6" t="s">
        <v>23</v>
      </c>
      <c r="R15" s="6" t="s">
        <v>24</v>
      </c>
      <c r="S15" s="6" t="s">
        <v>25</v>
      </c>
      <c r="T15" s="6" t="s">
        <v>26</v>
      </c>
      <c r="U15" s="6" t="s">
        <v>27</v>
      </c>
      <c r="V15" s="6" t="s">
        <v>28</v>
      </c>
      <c r="W15" s="6" t="s">
        <v>29</v>
      </c>
      <c r="X15" s="6" t="s">
        <v>30</v>
      </c>
      <c r="Y15" s="6" t="s">
        <v>31</v>
      </c>
      <c r="Z15" s="6" t="s">
        <v>32</v>
      </c>
      <c r="AA15" s="6" t="s">
        <v>33</v>
      </c>
      <c r="AB15" s="6" t="s">
        <v>34</v>
      </c>
      <c r="AC15" s="6" t="s">
        <v>35</v>
      </c>
      <c r="AD15" s="6" t="s">
        <v>36</v>
      </c>
      <c r="AE15" s="6" t="s">
        <v>37</v>
      </c>
      <c r="AF15" s="6" t="s">
        <v>38</v>
      </c>
      <c r="AG15" s="6" t="s">
        <v>39</v>
      </c>
      <c r="AH15" s="6" t="s">
        <v>40</v>
      </c>
      <c r="AI15" s="6" t="s">
        <v>41</v>
      </c>
      <c r="AJ15" s="6" t="s">
        <v>42</v>
      </c>
      <c r="AK15" s="6" t="s">
        <v>43</v>
      </c>
      <c r="AL15" s="6" t="s">
        <v>44</v>
      </c>
      <c r="AM15" s="6" t="s">
        <v>45</v>
      </c>
      <c r="AN15" s="6" t="s">
        <v>46</v>
      </c>
      <c r="AO15" s="6" t="s">
        <v>47</v>
      </c>
      <c r="AP15" s="6" t="s">
        <v>48</v>
      </c>
      <c r="AQ15" s="6" t="s">
        <v>49</v>
      </c>
      <c r="AR15" s="6" t="s">
        <v>50</v>
      </c>
      <c r="AS15" s="6" t="s">
        <v>51</v>
      </c>
      <c r="AT15" s="6" t="s">
        <v>52</v>
      </c>
      <c r="AU15" s="6" t="s">
        <v>53</v>
      </c>
      <c r="AV15" s="6" t="s">
        <v>54</v>
      </c>
      <c r="AW15" s="6" t="s">
        <v>55</v>
      </c>
      <c r="AX15" s="6" t="s">
        <v>56</v>
      </c>
      <c r="AY15" s="6" t="s">
        <v>57</v>
      </c>
      <c r="AZ15" s="6" t="s">
        <v>58</v>
      </c>
      <c r="BA15" s="6" t="s">
        <v>59</v>
      </c>
      <c r="BB15" s="6" t="s">
        <v>60</v>
      </c>
      <c r="BC15" s="6" t="s">
        <v>61</v>
      </c>
      <c r="BD15" s="6" t="s">
        <v>62</v>
      </c>
      <c r="BE15" s="6" t="s">
        <v>63</v>
      </c>
      <c r="BF15" s="6" t="s">
        <v>64</v>
      </c>
      <c r="BG15" s="6" t="s">
        <v>65</v>
      </c>
      <c r="BH15" s="6" t="s">
        <v>66</v>
      </c>
      <c r="BI15" s="6" t="s">
        <v>67</v>
      </c>
      <c r="BJ15" s="6" t="s">
        <v>68</v>
      </c>
    </row>
    <row r="16" spans="2:62" ht="15">
      <c r="B16" s="10" t="s">
        <v>86</v>
      </c>
      <c r="C16" s="9">
        <f ca="1">COUNTIF(INDIRECT(C11),"="&amp;JwpB1)</f>
        <v>0</v>
      </c>
      <c r="D16" s="9">
        <f ca="1">COUNTIF(INDIRECT(D11),"="&amp;JwpB2)</f>
        <v>0</v>
      </c>
      <c r="E16" s="9">
        <f ca="1">COUNTIF(INDIRECT(E11),"="&amp;JwpB3)</f>
        <v>0</v>
      </c>
      <c r="F16" s="9">
        <f ca="1">COUNTIF(INDIRECT(F11),"="&amp;JwpB4)</f>
        <v>0</v>
      </c>
      <c r="G16" s="9">
        <f ca="1">COUNTIF(INDIRECT(G11),"="&amp;JwpB5)</f>
        <v>0</v>
      </c>
      <c r="H16" s="9">
        <f ca="1">COUNTIF(INDIRECT(H11),"="&amp;JwpB6)</f>
        <v>0</v>
      </c>
      <c r="I16" s="9">
        <f ca="1">COUNTIF(INDIRECT(I11),"="&amp;JwpB7)</f>
        <v>0</v>
      </c>
      <c r="J16" s="9">
        <f ca="1">COUNTIF(INDIRECT(J11),"="&amp;JwpB8)</f>
        <v>0</v>
      </c>
      <c r="K16" s="9">
        <f ca="1">COUNTIF(INDIRECT(K11),"="&amp;JwpB9)</f>
        <v>0</v>
      </c>
      <c r="L16" s="9">
        <f ca="1">COUNTIF(INDIRECT(L11),"="&amp;JwpB10)</f>
        <v>0</v>
      </c>
      <c r="M16" s="9">
        <f ca="1">COUNTIF(INDIRECT(M11),"="&amp;JwpB11)</f>
        <v>0</v>
      </c>
      <c r="N16" s="9">
        <f ca="1">COUNTIF(INDIRECT(N11),"="&amp;JwpB12)</f>
        <v>0</v>
      </c>
      <c r="O16" s="9">
        <f ca="1">COUNTIF(INDIRECT(O11),"="&amp;JwpB13)</f>
        <v>0</v>
      </c>
      <c r="P16" s="9">
        <f ca="1">COUNTIF(INDIRECT(P11),"="&amp;JwpB14)</f>
        <v>0</v>
      </c>
      <c r="Q16" s="9">
        <f ca="1">COUNTIF(INDIRECT(Q11),"="&amp;JwpB15)</f>
        <v>0</v>
      </c>
      <c r="R16" s="9">
        <f ca="1">COUNTIF(INDIRECT(R11),"="&amp;JwpB16)</f>
        <v>0</v>
      </c>
      <c r="S16" s="9">
        <f ca="1">COUNTIF(INDIRECT(S11),"="&amp;JwpB17)</f>
        <v>0</v>
      </c>
      <c r="T16" s="9">
        <f ca="1">COUNTIF(INDIRECT(T11),"="&amp;JwpB18)</f>
        <v>0</v>
      </c>
      <c r="U16" s="9">
        <f ca="1">COUNTIF(INDIRECT(U11),"="&amp;JwpB19)</f>
        <v>0</v>
      </c>
      <c r="V16" s="9">
        <f ca="1">COUNTIF(INDIRECT(V11),"="&amp;JwpB20)</f>
        <v>0</v>
      </c>
      <c r="W16" s="9">
        <f ca="1">COUNTIF(INDIRECT(W11),"="&amp;JwpB21)</f>
        <v>0</v>
      </c>
      <c r="X16" s="9">
        <f ca="1">COUNTIF(INDIRECT(X11),"="&amp;JwpB22)</f>
        <v>0</v>
      </c>
      <c r="Y16" s="9">
        <f ca="1">COUNTIF(INDIRECT(Y11),"="&amp;JwpB23)</f>
        <v>0</v>
      </c>
      <c r="Z16" s="9">
        <f ca="1">COUNTIF(INDIRECT(Z11),"="&amp;JwpB24)</f>
        <v>0</v>
      </c>
      <c r="AA16" s="9">
        <f ca="1">COUNTIF(INDIRECT(AA11),"="&amp;JwpB25)</f>
        <v>0</v>
      </c>
      <c r="AB16" s="9">
        <f ca="1">COUNTIF(INDIRECT(AB11),"="&amp;JwpB26)</f>
        <v>0</v>
      </c>
      <c r="AC16" s="9">
        <f ca="1">COUNTIF(INDIRECT(AC11),"="&amp;JwpB27)</f>
        <v>0</v>
      </c>
      <c r="AD16" s="9">
        <f ca="1">COUNTIF(INDIRECT(AD11),"="&amp;JwpB28)</f>
        <v>0</v>
      </c>
      <c r="AE16" s="9">
        <f ca="1">COUNTIF(INDIRECT(AE11),"="&amp;JwpB29)</f>
        <v>0</v>
      </c>
      <c r="AF16" s="9">
        <f ca="1">COUNTIF(INDIRECT(AF11),"="&amp;JwpB30)</f>
        <v>0</v>
      </c>
      <c r="AG16" s="9">
        <f ca="1">COUNTIF(INDIRECT(AG11),"="&amp;JwpB31)</f>
        <v>0</v>
      </c>
      <c r="AH16" s="9">
        <f ca="1">COUNTIF(INDIRECT(AH11),"="&amp;JwpB32)</f>
        <v>0</v>
      </c>
      <c r="AI16" s="9">
        <f ca="1">COUNTIF(INDIRECT(AI11),"="&amp;JwpB33)</f>
        <v>0</v>
      </c>
      <c r="AJ16" s="9">
        <f ca="1">COUNTIF(INDIRECT(AJ11),"="&amp;JwpB34)</f>
        <v>0</v>
      </c>
      <c r="AK16" s="9">
        <f ca="1">COUNTIF(INDIRECT(AK11),"="&amp;JwpB35)</f>
        <v>0</v>
      </c>
      <c r="AL16" s="9">
        <f ca="1">COUNTIF(INDIRECT(AL11),"="&amp;JwpB36)</f>
        <v>0</v>
      </c>
      <c r="AM16" s="9">
        <f ca="1">COUNTIF(INDIRECT(AM11),"="&amp;JwpB37)</f>
        <v>0</v>
      </c>
      <c r="AN16" s="9">
        <f ca="1">COUNTIF(INDIRECT(AN11),"="&amp;JwpB38)</f>
        <v>0</v>
      </c>
      <c r="AO16" s="9">
        <f ca="1">COUNTIF(INDIRECT(AO11),"="&amp;JwpB39)</f>
        <v>0</v>
      </c>
      <c r="AP16" s="9">
        <f ca="1">COUNTIF(INDIRECT(AP11),"="&amp;JwpB40)</f>
        <v>0</v>
      </c>
      <c r="AQ16" s="9">
        <f ca="1">COUNTIF(INDIRECT(AQ11),"="&amp;JwpB41)</f>
        <v>0</v>
      </c>
      <c r="AR16" s="9">
        <f ca="1">COUNTIF(INDIRECT(AR11),"="&amp;JwpB42)</f>
        <v>0</v>
      </c>
      <c r="AS16" s="9">
        <f ca="1">COUNTIF(INDIRECT(AS11),"="&amp;JwpB43)</f>
        <v>0</v>
      </c>
      <c r="AT16" s="9">
        <f ca="1">COUNTIF(INDIRECT(AT11),"="&amp;JwpB44)</f>
        <v>0</v>
      </c>
      <c r="AU16" s="9">
        <f ca="1">COUNTIF(INDIRECT(AU11),"="&amp;JwpB45)</f>
        <v>0</v>
      </c>
      <c r="AV16" s="9">
        <f ca="1">COUNTIF(INDIRECT(AV11),"="&amp;JwpB46)</f>
        <v>0</v>
      </c>
      <c r="AW16" s="9">
        <f ca="1">COUNTIF(INDIRECT(AW11),"="&amp;JwpB47)</f>
        <v>0</v>
      </c>
      <c r="AX16" s="9">
        <f ca="1">COUNTIF(INDIRECT(AX11),"="&amp;JwpB48)</f>
        <v>0</v>
      </c>
      <c r="AY16" s="9">
        <f ca="1">COUNTIF(INDIRECT(AY11),"="&amp;JwpB49)</f>
        <v>0</v>
      </c>
      <c r="AZ16" s="9">
        <f ca="1">COUNTIF(INDIRECT(AZ11),"="&amp;JwpB50)</f>
        <v>0</v>
      </c>
      <c r="BA16" s="9">
        <f ca="1">COUNTIF(INDIRECT(BA11),"="&amp;JwpB51)</f>
        <v>0</v>
      </c>
      <c r="BB16" s="9">
        <f ca="1">COUNTIF(INDIRECT(BB11),"="&amp;JwpB52)</f>
        <v>0</v>
      </c>
      <c r="BC16" s="9">
        <f ca="1">COUNTIF(INDIRECT(BC11),"="&amp;JwpB53)</f>
        <v>0</v>
      </c>
      <c r="BD16" s="9">
        <f ca="1">COUNTIF(INDIRECT(BD11),"="&amp;JwpB54)</f>
        <v>0</v>
      </c>
      <c r="BE16" s="9">
        <f ca="1">COUNTIF(INDIRECT(BE11),"="&amp;JwpB55)</f>
        <v>0</v>
      </c>
      <c r="BF16" s="9">
        <f ca="1">COUNTIF(INDIRECT(BF11),"="&amp;JwpB56)</f>
        <v>0</v>
      </c>
      <c r="BG16" s="9">
        <f ca="1">COUNTIF(INDIRECT(BG11),"="&amp;JwpB57)</f>
        <v>0</v>
      </c>
      <c r="BH16" s="9">
        <f ca="1">COUNTIF(INDIRECT(BH11),"="&amp;JwpB58)</f>
        <v>0</v>
      </c>
      <c r="BI16" s="9">
        <f ca="1">COUNTIF(INDIRECT(BI11),"="&amp;JwpB59)</f>
        <v>0</v>
      </c>
      <c r="BJ16" s="9">
        <f ca="1">COUNTIF(INDIRECT(BJ11),"="&amp;JwpB60)</f>
        <v>0</v>
      </c>
    </row>
    <row r="17" spans="2:62" ht="15">
      <c r="B17" s="10" t="s">
        <v>87</v>
      </c>
      <c r="C17" s="9">
        <f ca="1">COUNTIF(INDIRECT(C12),"="&amp;JwpB1)</f>
        <v>0</v>
      </c>
      <c r="D17" s="9">
        <f ca="1">COUNTIF(INDIRECT(D12),"="&amp;JwpB2)</f>
        <v>0</v>
      </c>
      <c r="E17" s="9">
        <f ca="1">COUNTIF(INDIRECT(E12),"="&amp;JwpB3)</f>
        <v>0</v>
      </c>
      <c r="F17" s="9">
        <f ca="1">COUNTIF(INDIRECT(F12),"="&amp;JwpB4)</f>
        <v>0</v>
      </c>
      <c r="G17" s="9">
        <f ca="1">COUNTIF(INDIRECT(G12),"="&amp;JwpB5)</f>
        <v>0</v>
      </c>
      <c r="H17" s="9">
        <f ca="1">COUNTIF(INDIRECT(H12),"="&amp;JwpB6)</f>
        <v>0</v>
      </c>
      <c r="I17" s="9">
        <f ca="1">COUNTIF(INDIRECT(I12),"="&amp;JwpB7)</f>
        <v>0</v>
      </c>
      <c r="J17" s="9">
        <f ca="1">COUNTIF(INDIRECT(J12),"="&amp;JwpB8)</f>
        <v>0</v>
      </c>
      <c r="K17" s="9">
        <f ca="1">COUNTIF(INDIRECT(K12),"="&amp;JwpB9)</f>
        <v>0</v>
      </c>
      <c r="L17" s="9">
        <f ca="1">COUNTIF(INDIRECT(L12),"="&amp;JwpB10)</f>
        <v>0</v>
      </c>
      <c r="M17" s="9">
        <f ca="1">COUNTIF(INDIRECT(M12),"="&amp;JwpB11)</f>
        <v>0</v>
      </c>
      <c r="N17" s="9">
        <f ca="1">COUNTIF(INDIRECT(N12),"="&amp;JwpB12)</f>
        <v>0</v>
      </c>
      <c r="O17" s="9">
        <f ca="1">COUNTIF(INDIRECT(O12),"="&amp;JwpB13)</f>
        <v>0</v>
      </c>
      <c r="P17" s="9">
        <f ca="1">COUNTIF(INDIRECT(P12),"="&amp;JwpB14)</f>
        <v>0</v>
      </c>
      <c r="Q17" s="9">
        <f ca="1">COUNTIF(INDIRECT(Q12),"="&amp;JwpB15)</f>
        <v>0</v>
      </c>
      <c r="R17" s="9">
        <f ca="1">COUNTIF(INDIRECT(R12),"="&amp;JwpB16)</f>
        <v>0</v>
      </c>
      <c r="S17" s="9">
        <f ca="1">COUNTIF(INDIRECT(S12),"="&amp;JwpB17)</f>
        <v>0</v>
      </c>
      <c r="T17" s="9">
        <f ca="1">COUNTIF(INDIRECT(T12),"="&amp;JwpB18)</f>
        <v>0</v>
      </c>
      <c r="U17" s="9">
        <f ca="1">COUNTIF(INDIRECT(U12),"="&amp;JwpB19)</f>
        <v>0</v>
      </c>
      <c r="V17" s="9">
        <f ca="1">COUNTIF(INDIRECT(V12),"="&amp;JwpB20)</f>
        <v>0</v>
      </c>
      <c r="W17" s="9">
        <f ca="1">COUNTIF(INDIRECT(W12),"="&amp;JwpB21)</f>
        <v>0</v>
      </c>
      <c r="X17" s="9">
        <f ca="1">COUNTIF(INDIRECT(X12),"="&amp;JwpB22)</f>
        <v>0</v>
      </c>
      <c r="Y17" s="9">
        <f ca="1">COUNTIF(INDIRECT(Y12),"="&amp;JwpB23)</f>
        <v>0</v>
      </c>
      <c r="Z17" s="9">
        <f ca="1">COUNTIF(INDIRECT(Z12),"="&amp;JwpB24)</f>
        <v>0</v>
      </c>
      <c r="AA17" s="9">
        <f ca="1">COUNTIF(INDIRECT(AA12),"="&amp;JwpB25)</f>
        <v>0</v>
      </c>
      <c r="AB17" s="9">
        <f ca="1">COUNTIF(INDIRECT(AB12),"="&amp;JwpB26)</f>
        <v>0</v>
      </c>
      <c r="AC17" s="9">
        <f ca="1">COUNTIF(INDIRECT(AC12),"="&amp;JwpB27)</f>
        <v>0</v>
      </c>
      <c r="AD17" s="9">
        <f ca="1">COUNTIF(INDIRECT(AD12),"="&amp;JwpB28)</f>
        <v>0</v>
      </c>
      <c r="AE17" s="9">
        <f ca="1">COUNTIF(INDIRECT(AE12),"="&amp;JwpB29)</f>
        <v>0</v>
      </c>
      <c r="AF17" s="9">
        <f ca="1">COUNTIF(INDIRECT(AF12),"="&amp;JwpB30)</f>
        <v>0</v>
      </c>
      <c r="AG17" s="9">
        <f ca="1">COUNTIF(INDIRECT(AG12),"="&amp;JwpB31)</f>
        <v>0</v>
      </c>
      <c r="AH17" s="9">
        <f ca="1">COUNTIF(INDIRECT(AH12),"="&amp;JwpB32)</f>
        <v>0</v>
      </c>
      <c r="AI17" s="9">
        <f ca="1">COUNTIF(INDIRECT(AI12),"="&amp;JwpB33)</f>
        <v>0</v>
      </c>
      <c r="AJ17" s="9">
        <f ca="1">COUNTIF(INDIRECT(AJ12),"="&amp;JwpB34)</f>
        <v>0</v>
      </c>
      <c r="AK17" s="9">
        <f ca="1">COUNTIF(INDIRECT(AK12),"="&amp;JwpB35)</f>
        <v>0</v>
      </c>
      <c r="AL17" s="9">
        <f ca="1">COUNTIF(INDIRECT(AL12),"="&amp;JwpB36)</f>
        <v>0</v>
      </c>
      <c r="AM17" s="9">
        <f ca="1">COUNTIF(INDIRECT(AM12),"="&amp;JwpB37)</f>
        <v>0</v>
      </c>
      <c r="AN17" s="9">
        <f ca="1">COUNTIF(INDIRECT(AN12),"="&amp;JwpB38)</f>
        <v>0</v>
      </c>
      <c r="AO17" s="9">
        <f ca="1">COUNTIF(INDIRECT(AO12),"="&amp;JwpB39)</f>
        <v>0</v>
      </c>
      <c r="AP17" s="9">
        <f ca="1">COUNTIF(INDIRECT(AP12),"="&amp;JwpB40)</f>
        <v>0</v>
      </c>
      <c r="AQ17" s="9">
        <f ca="1">COUNTIF(INDIRECT(AQ12),"="&amp;JwpB41)</f>
        <v>0</v>
      </c>
      <c r="AR17" s="9">
        <f ca="1">COUNTIF(INDIRECT(AR12),"="&amp;JwpB42)</f>
        <v>0</v>
      </c>
      <c r="AS17" s="9">
        <f ca="1">COUNTIF(INDIRECT(AS12),"="&amp;JwpB43)</f>
        <v>0</v>
      </c>
      <c r="AT17" s="9">
        <f ca="1">COUNTIF(INDIRECT(AT12),"="&amp;JwpB44)</f>
        <v>0</v>
      </c>
      <c r="AU17" s="9">
        <f ca="1">COUNTIF(INDIRECT(AU12),"="&amp;JwpB45)</f>
        <v>0</v>
      </c>
      <c r="AV17" s="9">
        <f ca="1">COUNTIF(INDIRECT(AV12),"="&amp;JwpB46)</f>
        <v>0</v>
      </c>
      <c r="AW17" s="9">
        <f ca="1">COUNTIF(INDIRECT(AW12),"="&amp;JwpB47)</f>
        <v>0</v>
      </c>
      <c r="AX17" s="9">
        <f ca="1">COUNTIF(INDIRECT(AX12),"="&amp;JwpB48)</f>
        <v>0</v>
      </c>
      <c r="AY17" s="9">
        <f ca="1">COUNTIF(INDIRECT(AY12),"="&amp;JwpB49)</f>
        <v>0</v>
      </c>
      <c r="AZ17" s="9">
        <f ca="1">COUNTIF(INDIRECT(AZ12),"="&amp;JwpB50)</f>
        <v>0</v>
      </c>
      <c r="BA17" s="9">
        <f ca="1">COUNTIF(INDIRECT(BA12),"="&amp;JwpB51)</f>
        <v>0</v>
      </c>
      <c r="BB17" s="9">
        <f ca="1">COUNTIF(INDIRECT(BB12),"="&amp;JwpB52)</f>
        <v>0</v>
      </c>
      <c r="BC17" s="9">
        <f ca="1">COUNTIF(INDIRECT(BC12),"="&amp;JwpB53)</f>
        <v>0</v>
      </c>
      <c r="BD17" s="9">
        <f ca="1">COUNTIF(INDIRECT(BD12),"="&amp;JwpB54)</f>
        <v>0</v>
      </c>
      <c r="BE17" s="9">
        <f ca="1">COUNTIF(INDIRECT(BE12),"="&amp;JwpB55)</f>
        <v>0</v>
      </c>
      <c r="BF17" s="9">
        <f ca="1">COUNTIF(INDIRECT(BF12),"="&amp;JwpB56)</f>
        <v>0</v>
      </c>
      <c r="BG17" s="9">
        <f ca="1">COUNTIF(INDIRECT(BG12),"="&amp;JwpB57)</f>
        <v>0</v>
      </c>
      <c r="BH17" s="9">
        <f ca="1">COUNTIF(INDIRECT(BH12),"="&amp;JwpB58)</f>
        <v>0</v>
      </c>
      <c r="BI17" s="9">
        <f ca="1">COUNTIF(INDIRECT(BI12),"="&amp;JwpB59)</f>
        <v>0</v>
      </c>
      <c r="BJ17" s="9">
        <f ca="1">COUNTIF(INDIRECT(BJ12),"="&amp;JwpB60)</f>
        <v>0</v>
      </c>
    </row>
    <row r="18" spans="2:62" ht="15">
      <c r="B18" s="58" t="s">
        <v>90</v>
      </c>
      <c r="C18" s="59">
        <f>C16+C17</f>
        <v>0</v>
      </c>
      <c r="D18" s="59">
        <f aca="true" t="shared" si="6" ref="D18:BJ18">D16+D17</f>
        <v>0</v>
      </c>
      <c r="E18" s="59">
        <f t="shared" si="6"/>
        <v>0</v>
      </c>
      <c r="F18" s="59">
        <f t="shared" si="6"/>
        <v>0</v>
      </c>
      <c r="G18" s="59">
        <f t="shared" si="6"/>
        <v>0</v>
      </c>
      <c r="H18" s="59">
        <f t="shared" si="6"/>
        <v>0</v>
      </c>
      <c r="I18" s="59">
        <f t="shared" si="6"/>
        <v>0</v>
      </c>
      <c r="J18" s="59">
        <f t="shared" si="6"/>
        <v>0</v>
      </c>
      <c r="K18" s="59">
        <f t="shared" si="6"/>
        <v>0</v>
      </c>
      <c r="L18" s="59">
        <f t="shared" si="6"/>
        <v>0</v>
      </c>
      <c r="M18" s="59">
        <f t="shared" si="6"/>
        <v>0</v>
      </c>
      <c r="N18" s="59">
        <f t="shared" si="6"/>
        <v>0</v>
      </c>
      <c r="O18" s="59">
        <f t="shared" si="6"/>
        <v>0</v>
      </c>
      <c r="P18" s="59">
        <f t="shared" si="6"/>
        <v>0</v>
      </c>
      <c r="Q18" s="59">
        <f t="shared" si="6"/>
        <v>0</v>
      </c>
      <c r="R18" s="59">
        <f t="shared" si="6"/>
        <v>0</v>
      </c>
      <c r="S18" s="59">
        <f t="shared" si="6"/>
        <v>0</v>
      </c>
      <c r="T18" s="59">
        <f t="shared" si="6"/>
        <v>0</v>
      </c>
      <c r="U18" s="59">
        <f t="shared" si="6"/>
        <v>0</v>
      </c>
      <c r="V18" s="59">
        <f t="shared" si="6"/>
        <v>0</v>
      </c>
      <c r="W18" s="59">
        <f t="shared" si="6"/>
        <v>0</v>
      </c>
      <c r="X18" s="59">
        <f t="shared" si="6"/>
        <v>0</v>
      </c>
      <c r="Y18" s="59">
        <f t="shared" si="6"/>
        <v>0</v>
      </c>
      <c r="Z18" s="59">
        <f t="shared" si="6"/>
        <v>0</v>
      </c>
      <c r="AA18" s="59">
        <f t="shared" si="6"/>
        <v>0</v>
      </c>
      <c r="AB18" s="59">
        <f t="shared" si="6"/>
        <v>0</v>
      </c>
      <c r="AC18" s="59">
        <f t="shared" si="6"/>
        <v>0</v>
      </c>
      <c r="AD18" s="59">
        <f t="shared" si="6"/>
        <v>0</v>
      </c>
      <c r="AE18" s="59">
        <f t="shared" si="6"/>
        <v>0</v>
      </c>
      <c r="AF18" s="59">
        <f t="shared" si="6"/>
        <v>0</v>
      </c>
      <c r="AG18" s="59">
        <f t="shared" si="6"/>
        <v>0</v>
      </c>
      <c r="AH18" s="59">
        <f t="shared" si="6"/>
        <v>0</v>
      </c>
      <c r="AI18" s="59">
        <f t="shared" si="6"/>
        <v>0</v>
      </c>
      <c r="AJ18" s="59">
        <f t="shared" si="6"/>
        <v>0</v>
      </c>
      <c r="AK18" s="59">
        <f t="shared" si="6"/>
        <v>0</v>
      </c>
      <c r="AL18" s="59">
        <f t="shared" si="6"/>
        <v>0</v>
      </c>
      <c r="AM18" s="59">
        <f t="shared" si="6"/>
        <v>0</v>
      </c>
      <c r="AN18" s="59">
        <f t="shared" si="6"/>
        <v>0</v>
      </c>
      <c r="AO18" s="59">
        <f t="shared" si="6"/>
        <v>0</v>
      </c>
      <c r="AP18" s="59">
        <f t="shared" si="6"/>
        <v>0</v>
      </c>
      <c r="AQ18" s="59">
        <f t="shared" si="6"/>
        <v>0</v>
      </c>
      <c r="AR18" s="59">
        <f t="shared" si="6"/>
        <v>0</v>
      </c>
      <c r="AS18" s="59">
        <f t="shared" si="6"/>
        <v>0</v>
      </c>
      <c r="AT18" s="59">
        <f t="shared" si="6"/>
        <v>0</v>
      </c>
      <c r="AU18" s="59">
        <f t="shared" si="6"/>
        <v>0</v>
      </c>
      <c r="AV18" s="59">
        <f t="shared" si="6"/>
        <v>0</v>
      </c>
      <c r="AW18" s="59">
        <f t="shared" si="6"/>
        <v>0</v>
      </c>
      <c r="AX18" s="59">
        <f t="shared" si="6"/>
        <v>0</v>
      </c>
      <c r="AY18" s="59">
        <f t="shared" si="6"/>
        <v>0</v>
      </c>
      <c r="AZ18" s="59">
        <f t="shared" si="6"/>
        <v>0</v>
      </c>
      <c r="BA18" s="59">
        <f t="shared" si="6"/>
        <v>0</v>
      </c>
      <c r="BB18" s="59">
        <f t="shared" si="6"/>
        <v>0</v>
      </c>
      <c r="BC18" s="59">
        <f t="shared" si="6"/>
        <v>0</v>
      </c>
      <c r="BD18" s="59">
        <f t="shared" si="6"/>
        <v>0</v>
      </c>
      <c r="BE18" s="59">
        <f t="shared" si="6"/>
        <v>0</v>
      </c>
      <c r="BF18" s="59">
        <f t="shared" si="6"/>
        <v>0</v>
      </c>
      <c r="BG18" s="59">
        <f t="shared" si="6"/>
        <v>0</v>
      </c>
      <c r="BH18" s="59">
        <f t="shared" si="6"/>
        <v>0</v>
      </c>
      <c r="BI18" s="59">
        <f t="shared" si="6"/>
        <v>0</v>
      </c>
      <c r="BJ18" s="59">
        <f t="shared" si="6"/>
        <v>0</v>
      </c>
    </row>
    <row r="19" spans="2:62" ht="15">
      <c r="B19" s="58" t="s">
        <v>91</v>
      </c>
      <c r="C19" s="59">
        <f>C16-C17</f>
        <v>0</v>
      </c>
      <c r="D19" s="59">
        <f aca="true" t="shared" si="7" ref="D19:BJ19">D16-D17</f>
        <v>0</v>
      </c>
      <c r="E19" s="59">
        <f t="shared" si="7"/>
        <v>0</v>
      </c>
      <c r="F19" s="59">
        <f t="shared" si="7"/>
        <v>0</v>
      </c>
      <c r="G19" s="59">
        <f t="shared" si="7"/>
        <v>0</v>
      </c>
      <c r="H19" s="59">
        <f t="shared" si="7"/>
        <v>0</v>
      </c>
      <c r="I19" s="59">
        <f t="shared" si="7"/>
        <v>0</v>
      </c>
      <c r="J19" s="59">
        <f t="shared" si="7"/>
        <v>0</v>
      </c>
      <c r="K19" s="59">
        <f t="shared" si="7"/>
        <v>0</v>
      </c>
      <c r="L19" s="59">
        <f t="shared" si="7"/>
        <v>0</v>
      </c>
      <c r="M19" s="59">
        <f t="shared" si="7"/>
        <v>0</v>
      </c>
      <c r="N19" s="59">
        <f t="shared" si="7"/>
        <v>0</v>
      </c>
      <c r="O19" s="59">
        <f t="shared" si="7"/>
        <v>0</v>
      </c>
      <c r="P19" s="59">
        <f t="shared" si="7"/>
        <v>0</v>
      </c>
      <c r="Q19" s="59">
        <f t="shared" si="7"/>
        <v>0</v>
      </c>
      <c r="R19" s="59">
        <f t="shared" si="7"/>
        <v>0</v>
      </c>
      <c r="S19" s="59">
        <f t="shared" si="7"/>
        <v>0</v>
      </c>
      <c r="T19" s="59">
        <f t="shared" si="7"/>
        <v>0</v>
      </c>
      <c r="U19" s="59">
        <f t="shared" si="7"/>
        <v>0</v>
      </c>
      <c r="V19" s="59">
        <f t="shared" si="7"/>
        <v>0</v>
      </c>
      <c r="W19" s="59">
        <f t="shared" si="7"/>
        <v>0</v>
      </c>
      <c r="X19" s="59">
        <f t="shared" si="7"/>
        <v>0</v>
      </c>
      <c r="Y19" s="59">
        <f t="shared" si="7"/>
        <v>0</v>
      </c>
      <c r="Z19" s="59">
        <f t="shared" si="7"/>
        <v>0</v>
      </c>
      <c r="AA19" s="59">
        <f t="shared" si="7"/>
        <v>0</v>
      </c>
      <c r="AB19" s="59">
        <f t="shared" si="7"/>
        <v>0</v>
      </c>
      <c r="AC19" s="59">
        <f t="shared" si="7"/>
        <v>0</v>
      </c>
      <c r="AD19" s="59">
        <f t="shared" si="7"/>
        <v>0</v>
      </c>
      <c r="AE19" s="59">
        <f t="shared" si="7"/>
        <v>0</v>
      </c>
      <c r="AF19" s="59">
        <f t="shared" si="7"/>
        <v>0</v>
      </c>
      <c r="AG19" s="59">
        <f t="shared" si="7"/>
        <v>0</v>
      </c>
      <c r="AH19" s="59">
        <f t="shared" si="7"/>
        <v>0</v>
      </c>
      <c r="AI19" s="59">
        <f t="shared" si="7"/>
        <v>0</v>
      </c>
      <c r="AJ19" s="59">
        <f t="shared" si="7"/>
        <v>0</v>
      </c>
      <c r="AK19" s="59">
        <f t="shared" si="7"/>
        <v>0</v>
      </c>
      <c r="AL19" s="59">
        <f t="shared" si="7"/>
        <v>0</v>
      </c>
      <c r="AM19" s="59">
        <f t="shared" si="7"/>
        <v>0</v>
      </c>
      <c r="AN19" s="59">
        <f t="shared" si="7"/>
        <v>0</v>
      </c>
      <c r="AO19" s="59">
        <f t="shared" si="7"/>
        <v>0</v>
      </c>
      <c r="AP19" s="59">
        <f t="shared" si="7"/>
        <v>0</v>
      </c>
      <c r="AQ19" s="59">
        <f t="shared" si="7"/>
        <v>0</v>
      </c>
      <c r="AR19" s="59">
        <f t="shared" si="7"/>
        <v>0</v>
      </c>
      <c r="AS19" s="59">
        <f t="shared" si="7"/>
        <v>0</v>
      </c>
      <c r="AT19" s="59">
        <f t="shared" si="7"/>
        <v>0</v>
      </c>
      <c r="AU19" s="59">
        <f t="shared" si="7"/>
        <v>0</v>
      </c>
      <c r="AV19" s="59">
        <f t="shared" si="7"/>
        <v>0</v>
      </c>
      <c r="AW19" s="59">
        <f t="shared" si="7"/>
        <v>0</v>
      </c>
      <c r="AX19" s="59">
        <f t="shared" si="7"/>
        <v>0</v>
      </c>
      <c r="AY19" s="59">
        <f t="shared" si="7"/>
        <v>0</v>
      </c>
      <c r="AZ19" s="59">
        <f t="shared" si="7"/>
        <v>0</v>
      </c>
      <c r="BA19" s="59">
        <f t="shared" si="7"/>
        <v>0</v>
      </c>
      <c r="BB19" s="59">
        <f t="shared" si="7"/>
        <v>0</v>
      </c>
      <c r="BC19" s="59">
        <f t="shared" si="7"/>
        <v>0</v>
      </c>
      <c r="BD19" s="59">
        <f t="shared" si="7"/>
        <v>0</v>
      </c>
      <c r="BE19" s="59">
        <f t="shared" si="7"/>
        <v>0</v>
      </c>
      <c r="BF19" s="59">
        <f t="shared" si="7"/>
        <v>0</v>
      </c>
      <c r="BG19" s="59">
        <f t="shared" si="7"/>
        <v>0</v>
      </c>
      <c r="BH19" s="59">
        <f t="shared" si="7"/>
        <v>0</v>
      </c>
      <c r="BI19" s="59">
        <f t="shared" si="7"/>
        <v>0</v>
      </c>
      <c r="BJ19" s="59">
        <f t="shared" si="7"/>
        <v>0</v>
      </c>
    </row>
    <row r="20" spans="1:62" ht="18.75">
      <c r="A20" s="47"/>
      <c r="B20" s="44" t="s">
        <v>99</v>
      </c>
      <c r="C20" s="45" t="e">
        <f aca="true" t="shared" si="8" ref="C20:AH20">C18/(Bil_K*2)</f>
        <v>#DIV/0!</v>
      </c>
      <c r="D20" s="45" t="e">
        <f t="shared" si="8"/>
        <v>#DIV/0!</v>
      </c>
      <c r="E20" s="45" t="e">
        <f t="shared" si="8"/>
        <v>#DIV/0!</v>
      </c>
      <c r="F20" s="45" t="e">
        <f t="shared" si="8"/>
        <v>#DIV/0!</v>
      </c>
      <c r="G20" s="45" t="e">
        <f t="shared" si="8"/>
        <v>#DIV/0!</v>
      </c>
      <c r="H20" s="45" t="e">
        <f t="shared" si="8"/>
        <v>#DIV/0!</v>
      </c>
      <c r="I20" s="45" t="e">
        <f t="shared" si="8"/>
        <v>#DIV/0!</v>
      </c>
      <c r="J20" s="45" t="e">
        <f t="shared" si="8"/>
        <v>#DIV/0!</v>
      </c>
      <c r="K20" s="45" t="e">
        <f t="shared" si="8"/>
        <v>#DIV/0!</v>
      </c>
      <c r="L20" s="45" t="e">
        <f t="shared" si="8"/>
        <v>#DIV/0!</v>
      </c>
      <c r="M20" s="45" t="e">
        <f t="shared" si="8"/>
        <v>#DIV/0!</v>
      </c>
      <c r="N20" s="45" t="e">
        <f t="shared" si="8"/>
        <v>#DIV/0!</v>
      </c>
      <c r="O20" s="45" t="e">
        <f t="shared" si="8"/>
        <v>#DIV/0!</v>
      </c>
      <c r="P20" s="45" t="e">
        <f t="shared" si="8"/>
        <v>#DIV/0!</v>
      </c>
      <c r="Q20" s="45" t="e">
        <f t="shared" si="8"/>
        <v>#DIV/0!</v>
      </c>
      <c r="R20" s="45" t="e">
        <f t="shared" si="8"/>
        <v>#DIV/0!</v>
      </c>
      <c r="S20" s="45" t="e">
        <f t="shared" si="8"/>
        <v>#DIV/0!</v>
      </c>
      <c r="T20" s="45" t="e">
        <f t="shared" si="8"/>
        <v>#DIV/0!</v>
      </c>
      <c r="U20" s="45" t="e">
        <f t="shared" si="8"/>
        <v>#DIV/0!</v>
      </c>
      <c r="V20" s="45" t="e">
        <f t="shared" si="8"/>
        <v>#DIV/0!</v>
      </c>
      <c r="W20" s="45" t="e">
        <f t="shared" si="8"/>
        <v>#DIV/0!</v>
      </c>
      <c r="X20" s="45" t="e">
        <f t="shared" si="8"/>
        <v>#DIV/0!</v>
      </c>
      <c r="Y20" s="45" t="e">
        <f t="shared" si="8"/>
        <v>#DIV/0!</v>
      </c>
      <c r="Z20" s="45" t="e">
        <f t="shared" si="8"/>
        <v>#DIV/0!</v>
      </c>
      <c r="AA20" s="45" t="e">
        <f t="shared" si="8"/>
        <v>#DIV/0!</v>
      </c>
      <c r="AB20" s="45" t="e">
        <f t="shared" si="8"/>
        <v>#DIV/0!</v>
      </c>
      <c r="AC20" s="45" t="e">
        <f t="shared" si="8"/>
        <v>#DIV/0!</v>
      </c>
      <c r="AD20" s="45" t="e">
        <f t="shared" si="8"/>
        <v>#DIV/0!</v>
      </c>
      <c r="AE20" s="45" t="e">
        <f t="shared" si="8"/>
        <v>#DIV/0!</v>
      </c>
      <c r="AF20" s="45" t="e">
        <f t="shared" si="8"/>
        <v>#DIV/0!</v>
      </c>
      <c r="AG20" s="45" t="e">
        <f t="shared" si="8"/>
        <v>#DIV/0!</v>
      </c>
      <c r="AH20" s="45" t="e">
        <f t="shared" si="8"/>
        <v>#DIV/0!</v>
      </c>
      <c r="AI20" s="45" t="e">
        <f aca="true" t="shared" si="9" ref="AI20:BJ20">AI18/(Bil_K*2)</f>
        <v>#DIV/0!</v>
      </c>
      <c r="AJ20" s="45" t="e">
        <f t="shared" si="9"/>
        <v>#DIV/0!</v>
      </c>
      <c r="AK20" s="45" t="e">
        <f t="shared" si="9"/>
        <v>#DIV/0!</v>
      </c>
      <c r="AL20" s="45" t="e">
        <f t="shared" si="9"/>
        <v>#DIV/0!</v>
      </c>
      <c r="AM20" s="45" t="e">
        <f t="shared" si="9"/>
        <v>#DIV/0!</v>
      </c>
      <c r="AN20" s="45" t="e">
        <f t="shared" si="9"/>
        <v>#DIV/0!</v>
      </c>
      <c r="AO20" s="45" t="e">
        <f t="shared" si="9"/>
        <v>#DIV/0!</v>
      </c>
      <c r="AP20" s="45" t="e">
        <f t="shared" si="9"/>
        <v>#DIV/0!</v>
      </c>
      <c r="AQ20" s="45" t="e">
        <f t="shared" si="9"/>
        <v>#DIV/0!</v>
      </c>
      <c r="AR20" s="45" t="e">
        <f t="shared" si="9"/>
        <v>#DIV/0!</v>
      </c>
      <c r="AS20" s="45" t="e">
        <f t="shared" si="9"/>
        <v>#DIV/0!</v>
      </c>
      <c r="AT20" s="45" t="e">
        <f t="shared" si="9"/>
        <v>#DIV/0!</v>
      </c>
      <c r="AU20" s="45" t="e">
        <f t="shared" si="9"/>
        <v>#DIV/0!</v>
      </c>
      <c r="AV20" s="45" t="e">
        <f t="shared" si="9"/>
        <v>#DIV/0!</v>
      </c>
      <c r="AW20" s="45" t="e">
        <f t="shared" si="9"/>
        <v>#DIV/0!</v>
      </c>
      <c r="AX20" s="45" t="e">
        <f t="shared" si="9"/>
        <v>#DIV/0!</v>
      </c>
      <c r="AY20" s="45" t="e">
        <f t="shared" si="9"/>
        <v>#DIV/0!</v>
      </c>
      <c r="AZ20" s="45" t="e">
        <f t="shared" si="9"/>
        <v>#DIV/0!</v>
      </c>
      <c r="BA20" s="45" t="e">
        <f t="shared" si="9"/>
        <v>#DIV/0!</v>
      </c>
      <c r="BB20" s="45" t="e">
        <f t="shared" si="9"/>
        <v>#DIV/0!</v>
      </c>
      <c r="BC20" s="45" t="e">
        <f t="shared" si="9"/>
        <v>#DIV/0!</v>
      </c>
      <c r="BD20" s="45" t="e">
        <f t="shared" si="9"/>
        <v>#DIV/0!</v>
      </c>
      <c r="BE20" s="45" t="e">
        <f t="shared" si="9"/>
        <v>#DIV/0!</v>
      </c>
      <c r="BF20" s="45" t="e">
        <f t="shared" si="9"/>
        <v>#DIV/0!</v>
      </c>
      <c r="BG20" s="45" t="e">
        <f t="shared" si="9"/>
        <v>#DIV/0!</v>
      </c>
      <c r="BH20" s="45" t="e">
        <f t="shared" si="9"/>
        <v>#DIV/0!</v>
      </c>
      <c r="BI20" s="45" t="e">
        <f t="shared" si="9"/>
        <v>#DIV/0!</v>
      </c>
      <c r="BJ20" s="45" t="e">
        <f t="shared" si="9"/>
        <v>#DIV/0!</v>
      </c>
    </row>
    <row r="21" spans="1:62" ht="18.75">
      <c r="A21" s="47"/>
      <c r="B21" s="42" t="s">
        <v>100</v>
      </c>
      <c r="C21" s="43" t="e">
        <f aca="true" t="shared" si="10" ref="C21:AH21">C19/Bil_K</f>
        <v>#DIV/0!</v>
      </c>
      <c r="D21" s="43" t="e">
        <f t="shared" si="10"/>
        <v>#DIV/0!</v>
      </c>
      <c r="E21" s="43" t="e">
        <f t="shared" si="10"/>
        <v>#DIV/0!</v>
      </c>
      <c r="F21" s="43" t="e">
        <f t="shared" si="10"/>
        <v>#DIV/0!</v>
      </c>
      <c r="G21" s="43" t="e">
        <f t="shared" si="10"/>
        <v>#DIV/0!</v>
      </c>
      <c r="H21" s="43" t="e">
        <f t="shared" si="10"/>
        <v>#DIV/0!</v>
      </c>
      <c r="I21" s="43" t="e">
        <f t="shared" si="10"/>
        <v>#DIV/0!</v>
      </c>
      <c r="J21" s="43" t="e">
        <f t="shared" si="10"/>
        <v>#DIV/0!</v>
      </c>
      <c r="K21" s="43" t="e">
        <f t="shared" si="10"/>
        <v>#DIV/0!</v>
      </c>
      <c r="L21" s="43" t="e">
        <f t="shared" si="10"/>
        <v>#DIV/0!</v>
      </c>
      <c r="M21" s="43" t="e">
        <f t="shared" si="10"/>
        <v>#DIV/0!</v>
      </c>
      <c r="N21" s="43" t="e">
        <f t="shared" si="10"/>
        <v>#DIV/0!</v>
      </c>
      <c r="O21" s="43" t="e">
        <f t="shared" si="10"/>
        <v>#DIV/0!</v>
      </c>
      <c r="P21" s="43" t="e">
        <f t="shared" si="10"/>
        <v>#DIV/0!</v>
      </c>
      <c r="Q21" s="43" t="e">
        <f t="shared" si="10"/>
        <v>#DIV/0!</v>
      </c>
      <c r="R21" s="43" t="e">
        <f t="shared" si="10"/>
        <v>#DIV/0!</v>
      </c>
      <c r="S21" s="43" t="e">
        <f t="shared" si="10"/>
        <v>#DIV/0!</v>
      </c>
      <c r="T21" s="43" t="e">
        <f t="shared" si="10"/>
        <v>#DIV/0!</v>
      </c>
      <c r="U21" s="43" t="e">
        <f t="shared" si="10"/>
        <v>#DIV/0!</v>
      </c>
      <c r="V21" s="43" t="e">
        <f t="shared" si="10"/>
        <v>#DIV/0!</v>
      </c>
      <c r="W21" s="43" t="e">
        <f t="shared" si="10"/>
        <v>#DIV/0!</v>
      </c>
      <c r="X21" s="43" t="e">
        <f t="shared" si="10"/>
        <v>#DIV/0!</v>
      </c>
      <c r="Y21" s="43" t="e">
        <f t="shared" si="10"/>
        <v>#DIV/0!</v>
      </c>
      <c r="Z21" s="43" t="e">
        <f t="shared" si="10"/>
        <v>#DIV/0!</v>
      </c>
      <c r="AA21" s="43" t="e">
        <f t="shared" si="10"/>
        <v>#DIV/0!</v>
      </c>
      <c r="AB21" s="43" t="e">
        <f t="shared" si="10"/>
        <v>#DIV/0!</v>
      </c>
      <c r="AC21" s="43" t="e">
        <f t="shared" si="10"/>
        <v>#DIV/0!</v>
      </c>
      <c r="AD21" s="43" t="e">
        <f t="shared" si="10"/>
        <v>#DIV/0!</v>
      </c>
      <c r="AE21" s="43" t="e">
        <f t="shared" si="10"/>
        <v>#DIV/0!</v>
      </c>
      <c r="AF21" s="43" t="e">
        <f t="shared" si="10"/>
        <v>#DIV/0!</v>
      </c>
      <c r="AG21" s="43" t="e">
        <f t="shared" si="10"/>
        <v>#DIV/0!</v>
      </c>
      <c r="AH21" s="43" t="e">
        <f t="shared" si="10"/>
        <v>#DIV/0!</v>
      </c>
      <c r="AI21" s="43" t="e">
        <f aca="true" t="shared" si="11" ref="AI21:BJ21">AI19/Bil_K</f>
        <v>#DIV/0!</v>
      </c>
      <c r="AJ21" s="43" t="e">
        <f t="shared" si="11"/>
        <v>#DIV/0!</v>
      </c>
      <c r="AK21" s="43" t="e">
        <f t="shared" si="11"/>
        <v>#DIV/0!</v>
      </c>
      <c r="AL21" s="43" t="e">
        <f t="shared" si="11"/>
        <v>#DIV/0!</v>
      </c>
      <c r="AM21" s="43" t="e">
        <f t="shared" si="11"/>
        <v>#DIV/0!</v>
      </c>
      <c r="AN21" s="43" t="e">
        <f t="shared" si="11"/>
        <v>#DIV/0!</v>
      </c>
      <c r="AO21" s="43" t="e">
        <f t="shared" si="11"/>
        <v>#DIV/0!</v>
      </c>
      <c r="AP21" s="43" t="e">
        <f t="shared" si="11"/>
        <v>#DIV/0!</v>
      </c>
      <c r="AQ21" s="43" t="e">
        <f t="shared" si="11"/>
        <v>#DIV/0!</v>
      </c>
      <c r="AR21" s="43" t="e">
        <f t="shared" si="11"/>
        <v>#DIV/0!</v>
      </c>
      <c r="AS21" s="43" t="e">
        <f t="shared" si="11"/>
        <v>#DIV/0!</v>
      </c>
      <c r="AT21" s="43" t="e">
        <f t="shared" si="11"/>
        <v>#DIV/0!</v>
      </c>
      <c r="AU21" s="43" t="e">
        <f t="shared" si="11"/>
        <v>#DIV/0!</v>
      </c>
      <c r="AV21" s="43" t="e">
        <f t="shared" si="11"/>
        <v>#DIV/0!</v>
      </c>
      <c r="AW21" s="43" t="e">
        <f t="shared" si="11"/>
        <v>#DIV/0!</v>
      </c>
      <c r="AX21" s="43" t="e">
        <f t="shared" si="11"/>
        <v>#DIV/0!</v>
      </c>
      <c r="AY21" s="43" t="e">
        <f t="shared" si="11"/>
        <v>#DIV/0!</v>
      </c>
      <c r="AZ21" s="43" t="e">
        <f t="shared" si="11"/>
        <v>#DIV/0!</v>
      </c>
      <c r="BA21" s="43" t="e">
        <f t="shared" si="11"/>
        <v>#DIV/0!</v>
      </c>
      <c r="BB21" s="43" t="e">
        <f t="shared" si="11"/>
        <v>#DIV/0!</v>
      </c>
      <c r="BC21" s="43" t="e">
        <f t="shared" si="11"/>
        <v>#DIV/0!</v>
      </c>
      <c r="BD21" s="43" t="e">
        <f t="shared" si="11"/>
        <v>#DIV/0!</v>
      </c>
      <c r="BE21" s="43" t="e">
        <f t="shared" si="11"/>
        <v>#DIV/0!</v>
      </c>
      <c r="BF21" s="43" t="e">
        <f t="shared" si="11"/>
        <v>#DIV/0!</v>
      </c>
      <c r="BG21" s="43" t="e">
        <f t="shared" si="11"/>
        <v>#DIV/0!</v>
      </c>
      <c r="BH21" s="43" t="e">
        <f t="shared" si="11"/>
        <v>#DIV/0!</v>
      </c>
      <c r="BI21" s="43" t="e">
        <f t="shared" si="11"/>
        <v>#DIV/0!</v>
      </c>
      <c r="BJ21" s="43" t="e">
        <f t="shared" si="11"/>
        <v>#DIV/0!</v>
      </c>
    </row>
    <row r="22" spans="1:2" ht="18.75">
      <c r="A22" s="47"/>
      <c r="B22" s="53"/>
    </row>
    <row r="23" spans="1:12" ht="18.75">
      <c r="A23" s="47"/>
      <c r="B23" s="53"/>
      <c r="I23" s="47"/>
      <c r="J23" s="47"/>
      <c r="K23" s="47"/>
      <c r="L23" s="48"/>
    </row>
    <row r="24" spans="9:12" ht="18.75">
      <c r="I24" s="47"/>
      <c r="J24" s="47"/>
      <c r="K24" s="47"/>
      <c r="L24" s="48"/>
    </row>
    <row r="25" spans="1:12" ht="18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18.75">
      <c r="A26" s="47"/>
      <c r="B26" s="49"/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1:12" ht="18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</row>
    <row r="28" spans="1:12" ht="18.75">
      <c r="A28" s="47"/>
      <c r="B28" s="51"/>
      <c r="C28" s="50"/>
      <c r="D28" s="47"/>
      <c r="E28" s="47"/>
      <c r="F28" s="47"/>
      <c r="G28" s="47"/>
      <c r="H28" s="47"/>
      <c r="I28" s="47"/>
      <c r="J28" s="47"/>
      <c r="K28" s="47"/>
      <c r="L28" s="48"/>
    </row>
    <row r="29" spans="1:12" ht="18.75">
      <c r="A29" s="47"/>
      <c r="B29" s="51"/>
      <c r="C29" s="50"/>
      <c r="D29" s="47"/>
      <c r="E29" s="47"/>
      <c r="F29" s="47"/>
      <c r="G29" s="47"/>
      <c r="H29" s="47"/>
      <c r="I29" s="47"/>
      <c r="J29" s="47"/>
      <c r="K29" s="47"/>
      <c r="L29" s="48"/>
    </row>
    <row r="30" spans="1:12" ht="18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1:11" ht="18.75">
      <c r="A31" s="47"/>
      <c r="B31" s="47"/>
      <c r="C31" s="47"/>
      <c r="D31" s="47"/>
      <c r="E31" s="47"/>
      <c r="F31" s="47"/>
      <c r="G31" s="47"/>
      <c r="H31" s="47"/>
      <c r="I31" s="46"/>
      <c r="J31" s="46"/>
      <c r="K31" s="46"/>
    </row>
    <row r="32" spans="1:11" ht="18.75">
      <c r="A32" s="47"/>
      <c r="B32" s="52"/>
      <c r="C32" s="47"/>
      <c r="D32" s="47"/>
      <c r="E32" s="47"/>
      <c r="F32" s="47"/>
      <c r="G32" s="47"/>
      <c r="H32" s="47"/>
      <c r="I32" s="46"/>
      <c r="J32" s="46"/>
      <c r="K32" s="46"/>
    </row>
    <row r="33" spans="1:1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53" spans="2:62" s="14" customFormat="1" ht="12.75">
      <c r="B53" s="15" t="s">
        <v>88</v>
      </c>
      <c r="C53" s="14" t="str">
        <f aca="true" t="shared" si="12" ref="C53:AH53">CONCATENATE("Markah!"&amp;SUBSTITUTE(ADDRESS(ROW(),COLUMN(),4),ROW(),"")&amp;K_1&amp;":"&amp;SUBSTITUTE(ADDRESS(ROW(),COLUMN(),4),ROW(),"")&amp;K_2)</f>
        <v>Markah!C2:C1</v>
      </c>
      <c r="D53" s="14" t="str">
        <f t="shared" si="12"/>
        <v>Markah!D2:D1</v>
      </c>
      <c r="E53" s="14" t="str">
        <f t="shared" si="12"/>
        <v>Markah!E2:E1</v>
      </c>
      <c r="F53" s="14" t="str">
        <f t="shared" si="12"/>
        <v>Markah!F2:F1</v>
      </c>
      <c r="G53" s="14" t="str">
        <f t="shared" si="12"/>
        <v>Markah!G2:G1</v>
      </c>
      <c r="H53" s="14" t="str">
        <f t="shared" si="12"/>
        <v>Markah!H2:H1</v>
      </c>
      <c r="I53" s="14" t="str">
        <f t="shared" si="12"/>
        <v>Markah!I2:I1</v>
      </c>
      <c r="J53" s="14" t="str">
        <f t="shared" si="12"/>
        <v>Markah!J2:J1</v>
      </c>
      <c r="K53" s="14" t="str">
        <f t="shared" si="12"/>
        <v>Markah!K2:K1</v>
      </c>
      <c r="L53" s="14" t="str">
        <f t="shared" si="12"/>
        <v>Markah!L2:L1</v>
      </c>
      <c r="M53" s="14" t="str">
        <f t="shared" si="12"/>
        <v>Markah!M2:M1</v>
      </c>
      <c r="N53" s="14" t="str">
        <f t="shared" si="12"/>
        <v>Markah!N2:N1</v>
      </c>
      <c r="O53" s="14" t="str">
        <f t="shared" si="12"/>
        <v>Markah!O2:O1</v>
      </c>
      <c r="P53" s="14" t="str">
        <f t="shared" si="12"/>
        <v>Markah!P2:P1</v>
      </c>
      <c r="Q53" s="14" t="str">
        <f t="shared" si="12"/>
        <v>Markah!Q2:Q1</v>
      </c>
      <c r="R53" s="14" t="str">
        <f t="shared" si="12"/>
        <v>Markah!R2:R1</v>
      </c>
      <c r="S53" s="14" t="str">
        <f t="shared" si="12"/>
        <v>Markah!S2:S1</v>
      </c>
      <c r="T53" s="14" t="str">
        <f t="shared" si="12"/>
        <v>Markah!T2:T1</v>
      </c>
      <c r="U53" s="14" t="str">
        <f t="shared" si="12"/>
        <v>Markah!U2:U1</v>
      </c>
      <c r="V53" s="14" t="str">
        <f t="shared" si="12"/>
        <v>Markah!V2:V1</v>
      </c>
      <c r="W53" s="14" t="str">
        <f t="shared" si="12"/>
        <v>Markah!W2:W1</v>
      </c>
      <c r="X53" s="14" t="str">
        <f t="shared" si="12"/>
        <v>Markah!X2:X1</v>
      </c>
      <c r="Y53" s="14" t="str">
        <f t="shared" si="12"/>
        <v>Markah!Y2:Y1</v>
      </c>
      <c r="Z53" s="14" t="str">
        <f t="shared" si="12"/>
        <v>Markah!Z2:Z1</v>
      </c>
      <c r="AA53" s="14" t="str">
        <f t="shared" si="12"/>
        <v>Markah!AA2:AA1</v>
      </c>
      <c r="AB53" s="14" t="str">
        <f t="shared" si="12"/>
        <v>Markah!AB2:AB1</v>
      </c>
      <c r="AC53" s="14" t="str">
        <f t="shared" si="12"/>
        <v>Markah!AC2:AC1</v>
      </c>
      <c r="AD53" s="14" t="str">
        <f t="shared" si="12"/>
        <v>Markah!AD2:AD1</v>
      </c>
      <c r="AE53" s="14" t="str">
        <f t="shared" si="12"/>
        <v>Markah!AE2:AE1</v>
      </c>
      <c r="AF53" s="14" t="str">
        <f t="shared" si="12"/>
        <v>Markah!AF2:AF1</v>
      </c>
      <c r="AG53" s="14" t="str">
        <f t="shared" si="12"/>
        <v>Markah!AG2:AG1</v>
      </c>
      <c r="AH53" s="14" t="str">
        <f t="shared" si="12"/>
        <v>Markah!AH2:AH1</v>
      </c>
      <c r="AI53" s="14" t="str">
        <f aca="true" t="shared" si="13" ref="AI53:BJ53">CONCATENATE("Markah!"&amp;SUBSTITUTE(ADDRESS(ROW(),COLUMN(),4),ROW(),"")&amp;K_1&amp;":"&amp;SUBSTITUTE(ADDRESS(ROW(),COLUMN(),4),ROW(),"")&amp;K_2)</f>
        <v>Markah!AI2:AI1</v>
      </c>
      <c r="AJ53" s="14" t="str">
        <f t="shared" si="13"/>
        <v>Markah!AJ2:AJ1</v>
      </c>
      <c r="AK53" s="14" t="str">
        <f t="shared" si="13"/>
        <v>Markah!AK2:AK1</v>
      </c>
      <c r="AL53" s="14" t="str">
        <f t="shared" si="13"/>
        <v>Markah!AL2:AL1</v>
      </c>
      <c r="AM53" s="14" t="str">
        <f t="shared" si="13"/>
        <v>Markah!AM2:AM1</v>
      </c>
      <c r="AN53" s="14" t="str">
        <f t="shared" si="13"/>
        <v>Markah!AN2:AN1</v>
      </c>
      <c r="AO53" s="14" t="str">
        <f t="shared" si="13"/>
        <v>Markah!AO2:AO1</v>
      </c>
      <c r="AP53" s="14" t="str">
        <f t="shared" si="13"/>
        <v>Markah!AP2:AP1</v>
      </c>
      <c r="AQ53" s="14" t="str">
        <f t="shared" si="13"/>
        <v>Markah!AQ2:AQ1</v>
      </c>
      <c r="AR53" s="14" t="str">
        <f t="shared" si="13"/>
        <v>Markah!AR2:AR1</v>
      </c>
      <c r="AS53" s="14" t="str">
        <f t="shared" si="13"/>
        <v>Markah!AS2:AS1</v>
      </c>
      <c r="AT53" s="14" t="str">
        <f t="shared" si="13"/>
        <v>Markah!AT2:AT1</v>
      </c>
      <c r="AU53" s="14" t="str">
        <f t="shared" si="13"/>
        <v>Markah!AU2:AU1</v>
      </c>
      <c r="AV53" s="14" t="str">
        <f t="shared" si="13"/>
        <v>Markah!AV2:AV1</v>
      </c>
      <c r="AW53" s="14" t="str">
        <f t="shared" si="13"/>
        <v>Markah!AW2:AW1</v>
      </c>
      <c r="AX53" s="14" t="str">
        <f t="shared" si="13"/>
        <v>Markah!AX2:AX1</v>
      </c>
      <c r="AY53" s="14" t="str">
        <f t="shared" si="13"/>
        <v>Markah!AY2:AY1</v>
      </c>
      <c r="AZ53" s="14" t="str">
        <f t="shared" si="13"/>
        <v>Markah!AZ2:AZ1</v>
      </c>
      <c r="BA53" s="14" t="str">
        <f t="shared" si="13"/>
        <v>Markah!BA2:BA1</v>
      </c>
      <c r="BB53" s="14" t="str">
        <f t="shared" si="13"/>
        <v>Markah!BB2:BB1</v>
      </c>
      <c r="BC53" s="14" t="str">
        <f t="shared" si="13"/>
        <v>Markah!BC2:BC1</v>
      </c>
      <c r="BD53" s="14" t="str">
        <f t="shared" si="13"/>
        <v>Markah!BD2:BD1</v>
      </c>
      <c r="BE53" s="14" t="str">
        <f t="shared" si="13"/>
        <v>Markah!BE2:BE1</v>
      </c>
      <c r="BF53" s="14" t="str">
        <f t="shared" si="13"/>
        <v>Markah!BF2:BF1</v>
      </c>
      <c r="BG53" s="14" t="str">
        <f t="shared" si="13"/>
        <v>Markah!BG2:BG1</v>
      </c>
      <c r="BH53" s="14" t="str">
        <f t="shared" si="13"/>
        <v>Markah!BH2:BH1</v>
      </c>
      <c r="BI53" s="14" t="str">
        <f t="shared" si="13"/>
        <v>Markah!BI2:BI1</v>
      </c>
      <c r="BJ53" s="14" t="str">
        <f t="shared" si="13"/>
        <v>Markah!BJ2:BJ1</v>
      </c>
    </row>
    <row r="54" spans="2:62" s="14" customFormat="1" ht="12.75">
      <c r="B54" s="15" t="s">
        <v>89</v>
      </c>
      <c r="C54" s="14" t="str">
        <f aca="true" t="shared" si="14" ref="C54:AH54">CONCATENATE("Markah!"&amp;SUBSTITUTE(ADDRESS(ROW(),COLUMN(),4),ROW(),"")&amp;K_3&amp;":"&amp;SUBSTITUTE(ADDRESS(ROW(),COLUMN(),4),ROW(),"")&amp;K_4)</f>
        <v>Markah!C2:C1</v>
      </c>
      <c r="D54" s="14" t="str">
        <f t="shared" si="14"/>
        <v>Markah!D2:D1</v>
      </c>
      <c r="E54" s="14" t="str">
        <f t="shared" si="14"/>
        <v>Markah!E2:E1</v>
      </c>
      <c r="F54" s="14" t="str">
        <f t="shared" si="14"/>
        <v>Markah!F2:F1</v>
      </c>
      <c r="G54" s="14" t="str">
        <f t="shared" si="14"/>
        <v>Markah!G2:G1</v>
      </c>
      <c r="H54" s="14" t="str">
        <f t="shared" si="14"/>
        <v>Markah!H2:H1</v>
      </c>
      <c r="I54" s="14" t="str">
        <f t="shared" si="14"/>
        <v>Markah!I2:I1</v>
      </c>
      <c r="J54" s="14" t="str">
        <f t="shared" si="14"/>
        <v>Markah!J2:J1</v>
      </c>
      <c r="K54" s="14" t="str">
        <f t="shared" si="14"/>
        <v>Markah!K2:K1</v>
      </c>
      <c r="L54" s="14" t="str">
        <f t="shared" si="14"/>
        <v>Markah!L2:L1</v>
      </c>
      <c r="M54" s="14" t="str">
        <f t="shared" si="14"/>
        <v>Markah!M2:M1</v>
      </c>
      <c r="N54" s="14" t="str">
        <f t="shared" si="14"/>
        <v>Markah!N2:N1</v>
      </c>
      <c r="O54" s="14" t="str">
        <f t="shared" si="14"/>
        <v>Markah!O2:O1</v>
      </c>
      <c r="P54" s="14" t="str">
        <f t="shared" si="14"/>
        <v>Markah!P2:P1</v>
      </c>
      <c r="Q54" s="14" t="str">
        <f t="shared" si="14"/>
        <v>Markah!Q2:Q1</v>
      </c>
      <c r="R54" s="14" t="str">
        <f t="shared" si="14"/>
        <v>Markah!R2:R1</v>
      </c>
      <c r="S54" s="14" t="str">
        <f t="shared" si="14"/>
        <v>Markah!S2:S1</v>
      </c>
      <c r="T54" s="14" t="str">
        <f t="shared" si="14"/>
        <v>Markah!T2:T1</v>
      </c>
      <c r="U54" s="14" t="str">
        <f t="shared" si="14"/>
        <v>Markah!U2:U1</v>
      </c>
      <c r="V54" s="14" t="str">
        <f t="shared" si="14"/>
        <v>Markah!V2:V1</v>
      </c>
      <c r="W54" s="14" t="str">
        <f t="shared" si="14"/>
        <v>Markah!W2:W1</v>
      </c>
      <c r="X54" s="14" t="str">
        <f t="shared" si="14"/>
        <v>Markah!X2:X1</v>
      </c>
      <c r="Y54" s="14" t="str">
        <f t="shared" si="14"/>
        <v>Markah!Y2:Y1</v>
      </c>
      <c r="Z54" s="14" t="str">
        <f t="shared" si="14"/>
        <v>Markah!Z2:Z1</v>
      </c>
      <c r="AA54" s="14" t="str">
        <f t="shared" si="14"/>
        <v>Markah!AA2:AA1</v>
      </c>
      <c r="AB54" s="14" t="str">
        <f t="shared" si="14"/>
        <v>Markah!AB2:AB1</v>
      </c>
      <c r="AC54" s="14" t="str">
        <f t="shared" si="14"/>
        <v>Markah!AC2:AC1</v>
      </c>
      <c r="AD54" s="14" t="str">
        <f t="shared" si="14"/>
        <v>Markah!AD2:AD1</v>
      </c>
      <c r="AE54" s="14" t="str">
        <f t="shared" si="14"/>
        <v>Markah!AE2:AE1</v>
      </c>
      <c r="AF54" s="14" t="str">
        <f t="shared" si="14"/>
        <v>Markah!AF2:AF1</v>
      </c>
      <c r="AG54" s="14" t="str">
        <f t="shared" si="14"/>
        <v>Markah!AG2:AG1</v>
      </c>
      <c r="AH54" s="14" t="str">
        <f t="shared" si="14"/>
        <v>Markah!AH2:AH1</v>
      </c>
      <c r="AI54" s="14" t="str">
        <f aca="true" t="shared" si="15" ref="AI54:BJ54">CONCATENATE("Markah!"&amp;SUBSTITUTE(ADDRESS(ROW(),COLUMN(),4),ROW(),"")&amp;K_3&amp;":"&amp;SUBSTITUTE(ADDRESS(ROW(),COLUMN(),4),ROW(),"")&amp;K_4)</f>
        <v>Markah!AI2:AI1</v>
      </c>
      <c r="AJ54" s="14" t="str">
        <f t="shared" si="15"/>
        <v>Markah!AJ2:AJ1</v>
      </c>
      <c r="AK54" s="14" t="str">
        <f t="shared" si="15"/>
        <v>Markah!AK2:AK1</v>
      </c>
      <c r="AL54" s="14" t="str">
        <f t="shared" si="15"/>
        <v>Markah!AL2:AL1</v>
      </c>
      <c r="AM54" s="14" t="str">
        <f t="shared" si="15"/>
        <v>Markah!AM2:AM1</v>
      </c>
      <c r="AN54" s="14" t="str">
        <f t="shared" si="15"/>
        <v>Markah!AN2:AN1</v>
      </c>
      <c r="AO54" s="14" t="str">
        <f t="shared" si="15"/>
        <v>Markah!AO2:AO1</v>
      </c>
      <c r="AP54" s="14" t="str">
        <f t="shared" si="15"/>
        <v>Markah!AP2:AP1</v>
      </c>
      <c r="AQ54" s="14" t="str">
        <f t="shared" si="15"/>
        <v>Markah!AQ2:AQ1</v>
      </c>
      <c r="AR54" s="14" t="str">
        <f t="shared" si="15"/>
        <v>Markah!AR2:AR1</v>
      </c>
      <c r="AS54" s="14" t="str">
        <f t="shared" si="15"/>
        <v>Markah!AS2:AS1</v>
      </c>
      <c r="AT54" s="14" t="str">
        <f t="shared" si="15"/>
        <v>Markah!AT2:AT1</v>
      </c>
      <c r="AU54" s="14" t="str">
        <f t="shared" si="15"/>
        <v>Markah!AU2:AU1</v>
      </c>
      <c r="AV54" s="14" t="str">
        <f t="shared" si="15"/>
        <v>Markah!AV2:AV1</v>
      </c>
      <c r="AW54" s="14" t="str">
        <f t="shared" si="15"/>
        <v>Markah!AW2:AW1</v>
      </c>
      <c r="AX54" s="14" t="str">
        <f t="shared" si="15"/>
        <v>Markah!AX2:AX1</v>
      </c>
      <c r="AY54" s="14" t="str">
        <f t="shared" si="15"/>
        <v>Markah!AY2:AY1</v>
      </c>
      <c r="AZ54" s="14" t="str">
        <f t="shared" si="15"/>
        <v>Markah!AZ2:AZ1</v>
      </c>
      <c r="BA54" s="14" t="str">
        <f t="shared" si="15"/>
        <v>Markah!BA2:BA1</v>
      </c>
      <c r="BB54" s="14" t="str">
        <f t="shared" si="15"/>
        <v>Markah!BB2:BB1</v>
      </c>
      <c r="BC54" s="14" t="str">
        <f t="shared" si="15"/>
        <v>Markah!BC2:BC1</v>
      </c>
      <c r="BD54" s="14" t="str">
        <f t="shared" si="15"/>
        <v>Markah!BD2:BD1</v>
      </c>
      <c r="BE54" s="14" t="str">
        <f t="shared" si="15"/>
        <v>Markah!BE2:BE1</v>
      </c>
      <c r="BF54" s="14" t="str">
        <f t="shared" si="15"/>
        <v>Markah!BF2:BF1</v>
      </c>
      <c r="BG54" s="14" t="str">
        <f t="shared" si="15"/>
        <v>Markah!BG2:BG1</v>
      </c>
      <c r="BH54" s="14" t="str">
        <f t="shared" si="15"/>
        <v>Markah!BH2:BH1</v>
      </c>
      <c r="BI54" s="14" t="str">
        <f t="shared" si="15"/>
        <v>Markah!BI2:BI1</v>
      </c>
      <c r="BJ54" s="14" t="str">
        <f t="shared" si="15"/>
        <v>Markah!BJ2:BJ1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Compaq</cp:lastModifiedBy>
  <dcterms:created xsi:type="dcterms:W3CDTF">2010-11-04T06:22:40Z</dcterms:created>
  <dcterms:modified xsi:type="dcterms:W3CDTF">2011-01-12T02:11:32Z</dcterms:modified>
  <cp:category/>
  <cp:version/>
  <cp:contentType/>
  <cp:contentStatus/>
</cp:coreProperties>
</file>